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Departamental\Intra_Diretorias\INTRA_DF-DRE\Emissores\Companhias\1.2. Planilha de distribuições e adesões\Adesões aos segmentos - site\"/>
    </mc:Choice>
  </mc:AlternateContent>
  <xr:revisionPtr revIDLastSave="0" documentId="13_ncr:1_{3C9B8EE4-C420-48EC-8E63-4ECC18F1BC66}" xr6:coauthVersionLast="47" xr6:coauthVersionMax="47" xr10:uidLastSave="{00000000-0000-0000-0000-000000000000}"/>
  <bookViews>
    <workbookView xWindow="-120" yWindow="-120" windowWidth="20730" windowHeight="11160" xr2:uid="{00000000-000D-0000-FFFF-FFFF00000000}"/>
  </bookViews>
  <sheets>
    <sheet name="Segmento" sheetId="1" r:id="rId1"/>
    <sheet name="Planilha2" sheetId="6" state="hidden" r:id="rId2"/>
    <sheet name="Planilha1" sheetId="5" state="hidden" r:id="rId3"/>
    <sheet name="Definições" sheetId="4" state="hidden" r:id="rId4"/>
    <sheet name="Destaque Estatal" sheetId="3" state="hidden" r:id="rId5"/>
  </sheets>
  <definedNames>
    <definedName name="_xlnm._FilterDatabase" localSheetId="4" hidden="1">'Destaque Estatal'!$B$3:$H$5</definedName>
    <definedName name="_xlnm._FilterDatabase" localSheetId="0" hidden="1">Segmento!$B$3:$I$375</definedName>
    <definedName name="_xlnm.Print_Area" localSheetId="4">'Destaque Estatal'!$A$1:$H$5</definedName>
    <definedName name="_xlnm.Print_Area" localSheetId="0">Segmento!$A$1:$I$194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7" i="1" l="1"/>
  <c r="B14" i="3" l="1"/>
  <c r="B13" i="3"/>
  <c r="B12" i="3"/>
  <c r="B11" i="3"/>
  <c r="B10" i="3"/>
  <c r="B15" i="3" l="1"/>
  <c r="B381" i="1" l="1"/>
  <c r="B379" i="1"/>
  <c r="B380" i="1" l="1"/>
  <c r="B378" i="1" l="1"/>
  <c r="B382" i="1" l="1"/>
</calcChain>
</file>

<file path=xl/sharedStrings.xml><?xml version="1.0" encoding="utf-8"?>
<sst xmlns="http://schemas.openxmlformats.org/spreadsheetml/2006/main" count="2487" uniqueCount="811">
  <si>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</si>
  <si>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</si>
  <si>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</si>
  <si>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</si>
  <si>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</si>
  <si>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</si>
  <si>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</si>
  <si>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</si>
  <si>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</si>
  <si>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</si>
  <si>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</si>
  <si>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</si>
  <si>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</si>
  <si>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</si>
  <si>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</si>
  <si>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</si>
  <si>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</si>
  <si>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</si>
  <si>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</si>
  <si>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</si>
  <si>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</si>
  <si>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</si>
  <si>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</si>
  <si>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</si>
  <si>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</si>
  <si>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</si>
  <si>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</si>
  <si>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</si>
  <si>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</si>
  <si>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</si>
  <si>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CONFAB</t>
  </si>
  <si>
    <t>MANGELS INDL</t>
  </si>
  <si>
    <t>CEDRO</t>
  </si>
  <si>
    <t>GERDAU MET</t>
  </si>
  <si>
    <t>ROSSI RESID</t>
  </si>
  <si>
    <t>ALPARGATAS</t>
  </si>
  <si>
    <t>CPFL ENERGIA</t>
  </si>
  <si>
    <t>DASA</t>
  </si>
  <si>
    <t>GRENDENE</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</si>
  <si>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</si>
  <si>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</si>
  <si>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</si>
  <si>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</si>
  <si>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</si>
  <si>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</si>
  <si>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</si>
  <si>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</si>
  <si>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</si>
  <si>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</si>
  <si>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</si>
  <si>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</si>
  <si>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</si>
  <si>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</si>
  <si>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</si>
  <si>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</si>
  <si>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</si>
  <si>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</si>
  <si>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</si>
  <si>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</si>
  <si>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</si>
  <si>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</si>
  <si>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</si>
  <si>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</si>
  <si>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</si>
  <si>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</si>
  <si>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</si>
  <si>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</si>
  <si>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</si>
  <si>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</si>
  <si>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</si>
  <si>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</si>
  <si>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</si>
  <si>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</si>
  <si>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</si>
  <si>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</si>
  <si>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</si>
  <si>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</si>
  <si>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</si>
  <si>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</si>
  <si>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</si>
  <si>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</si>
  <si>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</si>
  <si>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</si>
  <si>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</si>
  <si>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</si>
  <si>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</si>
  <si>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</si>
  <si>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</si>
  <si>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</si>
  <si>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</si>
  <si>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</si>
  <si>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</si>
  <si>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</si>
  <si>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</si>
  <si>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</si>
  <si>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</si>
  <si>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</si>
  <si>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</si>
  <si>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</si>
  <si>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</si>
  <si>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</si>
  <si>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</si>
  <si>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</si>
  <si>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</si>
  <si>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</si>
  <si>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</si>
  <si>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</si>
  <si>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</si>
  <si>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</si>
  <si>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</si>
  <si>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</si>
  <si>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</si>
  <si>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</si>
  <si>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</si>
  <si>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</si>
  <si>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</si>
  <si>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</si>
  <si>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</si>
  <si>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</si>
  <si>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</si>
  <si>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</si>
  <si>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</si>
  <si>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</si>
  <si>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</si>
  <si>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</si>
  <si>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</si>
  <si>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</si>
  <si>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</si>
  <si>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</si>
  <si>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</si>
  <si>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</si>
  <si>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</si>
  <si>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</si>
  <si>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</si>
  <si>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</si>
  <si>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</si>
  <si>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</si>
  <si>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</si>
  <si>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</si>
  <si>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</si>
  <si>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</si>
  <si>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</si>
  <si>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</si>
  <si>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</si>
  <si>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</si>
  <si>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</si>
  <si>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</si>
  <si>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</si>
  <si>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</si>
  <si>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</si>
  <si>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</si>
  <si>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</si>
  <si>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</si>
  <si>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</si>
  <si>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</si>
  <si>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</si>
  <si>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</si>
  <si>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</si>
  <si>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</si>
  <si>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</si>
  <si>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</si>
  <si>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</si>
  <si>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</si>
  <si>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</si>
  <si>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</si>
  <si>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</si>
  <si>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</si>
  <si>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</si>
  <si>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</si>
  <si>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</si>
  <si>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</si>
  <si>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</si>
  <si>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</si>
  <si>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</si>
  <si>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</si>
  <si>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</si>
  <si>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</si>
  <si>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</si>
  <si>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</si>
  <si>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</si>
  <si>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</si>
  <si>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</si>
  <si>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</si>
  <si>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</si>
  <si>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</si>
  <si>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</si>
  <si>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</si>
  <si>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</si>
  <si>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</si>
  <si>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</si>
  <si>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</si>
  <si>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</si>
  <si>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</si>
  <si>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</si>
  <si>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</si>
  <si>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</si>
  <si>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</si>
  <si>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</si>
  <si>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</si>
  <si>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</si>
  <si>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</si>
  <si>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</si>
  <si>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</si>
  <si>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</si>
  <si>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</si>
  <si>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VALID</t>
  </si>
  <si>
    <t>PORTX</t>
  </si>
  <si>
    <t>RAIA</t>
  </si>
  <si>
    <t>CEEE-GT</t>
  </si>
  <si>
    <t>CEEE-D</t>
  </si>
  <si>
    <t>JSL</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</si>
  <si>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</si>
  <si>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</si>
  <si>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</si>
  <si>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</si>
  <si>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</si>
  <si>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</si>
  <si>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</si>
  <si>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</si>
  <si>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</si>
  <si>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</si>
  <si>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</si>
  <si>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</si>
  <si>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</si>
  <si>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</si>
  <si>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</si>
  <si>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</si>
  <si>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</si>
  <si>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</si>
  <si>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</si>
  <si>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</si>
  <si>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</si>
  <si>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</si>
  <si>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</si>
  <si>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</si>
  <si>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</si>
  <si>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</si>
  <si>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</si>
  <si>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</si>
  <si>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</si>
  <si>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</si>
  <si>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</si>
  <si>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</si>
  <si>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</si>
  <si>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</si>
  <si>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</si>
  <si>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</si>
  <si>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</si>
  <si>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</si>
  <si>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A partir de 15/02/2012 as ações de emissão dessa empresa passaram a ser negociadas no Novo Mercado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</si>
  <si>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</si>
  <si>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</si>
  <si>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</si>
  <si>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</si>
  <si>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</si>
  <si>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</si>
  <si>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LISTAGEM SEM OFERTA</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</si>
  <si>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</si>
  <si>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</si>
  <si>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</si>
  <si>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</si>
  <si>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</si>
  <si>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</si>
  <si>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</si>
  <si>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</si>
  <si>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</si>
  <si>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</si>
  <si>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</si>
  <si>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</si>
  <si>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</si>
  <si>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</si>
  <si>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</si>
  <si>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</si>
  <si>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</si>
  <si>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</si>
  <si>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</si>
  <si>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</si>
  <si>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</si>
  <si>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</si>
  <si>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</si>
  <si>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</si>
  <si>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</si>
  <si>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</si>
  <si>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</si>
  <si>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</si>
  <si>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</si>
  <si>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</si>
  <si>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</si>
  <si>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</si>
  <si>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</si>
  <si>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</si>
  <si>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</si>
  <si>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</si>
  <si>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</si>
  <si>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</si>
  <si>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</si>
  <si>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</si>
  <si>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</si>
  <si>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</si>
  <si>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</si>
  <si>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</si>
  <si>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</si>
  <si>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</si>
  <si>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</si>
  <si>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</si>
  <si>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</si>
  <si>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</si>
  <si>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</si>
  <si>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</si>
  <si>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</si>
  <si>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</si>
  <si>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</si>
  <si>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</si>
  <si>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</si>
  <si>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</si>
  <si>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</si>
  <si>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</si>
  <si>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</si>
  <si>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</si>
  <si>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</si>
  <si>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</si>
  <si>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</si>
  <si>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</si>
  <si>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</si>
  <si>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</si>
  <si>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</si>
  <si>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</si>
  <si>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</si>
  <si>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</si>
  <si>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</si>
  <si>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</si>
  <si>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</si>
  <si>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</si>
  <si>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CINESYSTEM</t>
  </si>
  <si>
    <t>A BM&amp;FBOVESPA informa que em 29/08/2016 serão iniciados, no Bovespa Mais, os negócios com as ações ordinárias de emissão dessa empresa.</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</si>
  <si>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</si>
  <si>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</si>
  <si>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</si>
  <si>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</si>
  <si>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</si>
  <si>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</si>
  <si>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</si>
  <si>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</si>
  <si>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</si>
  <si>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</si>
  <si>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</si>
  <si>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BM&amp;FBOVESPA informa que em 14/02/2017 serão iniciados, no Novo Mercado, os negócios com as ações de emissão dessa empresa</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</si>
  <si>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</si>
  <si>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</si>
  <si>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</si>
  <si>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</si>
  <si>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</si>
  <si>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</si>
  <si>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</si>
  <si>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</si>
  <si>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</si>
  <si>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</si>
  <si>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A B3 informa que em 31/07/2017 serão iniciados, no Novo Mercado, os negócios com as ações ordinárias de emissão dessa empresa, sistema escritural Itaú Corretora, cotadas em R$ por unidade e com lote padrão de negociação de 100 ações.</t>
  </si>
  <si>
    <t>PETROBRAS</t>
  </si>
  <si>
    <t>LOJAS AMERIC</t>
  </si>
  <si>
    <t>A B3 informa que em 08/09/2017,  as ações de emissão dessa empresa passam a ser negociadas no Nível 1 de Governança Corporativa .</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</si>
  <si>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</si>
  <si>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</si>
  <si>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</si>
  <si>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</si>
  <si>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</si>
  <si>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</si>
  <si>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</si>
  <si>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</si>
  <si>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</si>
  <si>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</si>
  <si>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</si>
  <si>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</si>
  <si>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18/12/2017 serão iniciados, no Novo Mercado, os negócios com as ações ordinárias de emissão dessa empresa, sistema escritural Itaú Corretora, cotadas em R$ por unidade e com lote padrão de negociação de 100 ações. </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</si>
  <si>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</si>
  <si>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</si>
  <si>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</si>
  <si>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TERRA SANTA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</si>
  <si>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</si>
  <si>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</si>
  <si>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</si>
  <si>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</si>
  <si>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</si>
  <si>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INTER SA</t>
  </si>
  <si>
    <t>A B3 informa que em 02/03/2018 serão iniciados, no Bovespa Mais, os negócios com as ações ordinárias de emissão dessa empresa, sistema escritural Itaú Corretora de Valores, cotadas em R$ por unidade e com lote padrão de negociação de 100 ações.</t>
  </si>
  <si>
    <t>FLEX S/A</t>
  </si>
  <si>
    <t>A B3 informa que em 08/03/2018 serão iniciados, no Bovespa Mais, os negócios com as ações ordinárias de emissão dessa empresa, sistema escritural Itaú Corretora de Valores, cotadas em R$ por unidade e com lote padrão de negociação de 100 ações.</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</si>
  <si>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</si>
  <si>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</si>
  <si>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</si>
  <si>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</si>
  <si>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</si>
  <si>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</si>
  <si>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</si>
  <si>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</si>
  <si>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</si>
  <si>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</si>
  <si>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</si>
  <si>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</si>
  <si>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</si>
  <si>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</si>
  <si>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</si>
  <si>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</si>
  <si>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</si>
  <si>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</si>
  <si>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t>A B3 informa que a partir do dia 26/01/2018, as  ações de emissão dessa empresa passam a ser negociadas no Bovespa Mais.</t>
  </si>
  <si>
    <t>LOG COM PROP</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</si>
  <si>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</si>
  <si>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</si>
  <si>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</si>
  <si>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</si>
  <si>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</si>
  <si>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</si>
  <si>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</si>
  <si>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</si>
  <si>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</si>
  <si>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</si>
  <si>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</si>
  <si>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</si>
  <si>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</si>
  <si>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</si>
  <si>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</si>
  <si>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</si>
  <si>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</si>
  <si>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</si>
  <si>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B3 informa que em 17/08/2017,  as ações de emissão dessa empresa passam a ser negociadas no Novo Mercado. Ex-Senior Solution</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</si>
  <si>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</si>
  <si>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</si>
  <si>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</si>
  <si>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</si>
  <si>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</si>
  <si>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</si>
  <si>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</si>
  <si>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 xml:space="preserve">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</si>
  <si>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</si>
  <si>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</si>
  <si>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</si>
  <si>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</si>
  <si>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</si>
  <si>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</si>
  <si>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</si>
  <si>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</si>
  <si>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</si>
  <si>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</si>
  <si>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</si>
  <si>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</si>
  <si>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</si>
  <si>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</si>
  <si>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</si>
  <si>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</si>
  <si>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</si>
  <si>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</si>
  <si>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LIFEMED</t>
  </si>
  <si>
    <t>A B3 informa que, em 06/01/2020, serão iniciados, no Bovespa Mais, os negócios com as ações ordinárias de emissão dessa empresa, sistema escritural Itaú, cotadas em R$ por unidade e com lote padrão de negociação de 100 ações. O nome de pregão será LIFEMED e o código de negociação será LMED (ISIN - BRLMEDACNOR3).</t>
  </si>
  <si>
    <t xml:space="preserve">A B3 informa que, em 05/02/2020, serão iniciados, no Novo Mercado, os negócios com as ações ordinárias de emissão dessa empresa, sistema escritural Itaú Corretora de Valores S.A., cotadas em R$ por unidade e com lote padrão de negociação de 100 ações. O nome de pregão será MITRE REALTY e o código de negociação será MTRE3 (ISIN - BRMTREACNOR6).
</t>
  </si>
  <si>
    <t>MITRE REALTY</t>
  </si>
  <si>
    <t>LOCAWEB</t>
  </si>
  <si>
    <t>A B3 informa que, em 06/02/2020,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R$17,25.  O nome de pregão será LOCAWEB e o código de negociação será LWSA3 (ISIN - BRLWSAACNOR8).</t>
  </si>
  <si>
    <t>MOURA DUBEUX</t>
  </si>
  <si>
    <t>A B3 informa que, em 13/02/2020,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R$ 19,00. O nome de pregão será MOURA DUBEUX e o código de negociação será MDNE3 (ISIN - BRMDNEACNOR9).</t>
  </si>
  <si>
    <t xml:space="preserve">A B3 informa que em 17/02/2020,  as ações de emissão dessa empresa passam a ser negociadas no Novo Mercado, código PRNR3 (ISIN BRPRNRACNOR4). A B3 informa que em 24/11/2017 serão iniciados, no Bovespa Mais, os negócios com as ações ordinárias de emissão dessa empresa, sistema escritural Itaú Corretora, cotadas em R$ por unidade e com lote padrão de negociação de 100 ações. </t>
  </si>
  <si>
    <t>A B3 informa que, em 02/03/2020, as ações de emissão dessa empresa passam a ser negociadas no Novo Mercado, sendo que as ações PN deixam de ser negociadas em razão de sua conversão em ações ON.</t>
  </si>
  <si>
    <t>ATMASA</t>
  </si>
  <si>
    <t>A BM&amp;FBOVESPA informa que em 21/07/2016,  as ações de emissão dessa empresa passam a ser negociadas no Novo Mercado. Em 30/01/2018, a companhia alterou sua denominação social de Contax para Liq. Em março de 2020, a companhia alterou sua denominação social de LIQ para ATMASA.</t>
  </si>
  <si>
    <t>A companhia alterou o nome de pregão de KROTON para COGNA</t>
  </si>
  <si>
    <t>COGNA</t>
  </si>
  <si>
    <t>GRUPO NATURA</t>
  </si>
  <si>
    <t>SUZANO</t>
  </si>
  <si>
    <t>ESTAPAR</t>
  </si>
  <si>
    <t>A B3 informa que, em 15/05/2020,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R$10,50. O nome de pregão será ESTAPAR e o código de negociação será ALPK3 (ISIN - BRALPKACNOR9).</t>
  </si>
  <si>
    <t xml:space="preserve">Restituição de capital. A partir de 04/03/2020, as ações de emissão dessa empresa deixam de ser negociados no Novo Mercado, passando a ser admitida à negociação no segmento Básico. </t>
  </si>
  <si>
    <t>RELAÇÃO DE TROCA PARA CADA PN (EM ON)</t>
  </si>
  <si>
    <t>N.A.¹</t>
  </si>
  <si>
    <t>¹ Na migração para o Novo Mercado a Companhia tinha apenas ON, não houve processo de conversão de ações.</t>
  </si>
  <si>
    <t>A conversão foi em abril: 1</t>
  </si>
  <si>
    <t>A partir de 04/07/2014 as ações de emissão da ANHANGUERA deixam de serem negociadas em razão da incorporação de suas ações pela KROTON. Em 24/03/2008, a companhia listou-se no N2</t>
  </si>
  <si>
    <t>Criada a partir de um cisão de companhia do NM</t>
  </si>
  <si>
    <t>Em razão da reorganização societária da FIBRIA e SUZANO, em 14/01/2019, as ações da Fibria deixaram de ser negociadas na B3. Migração de segmento em 17/05/10, anteriormente a companhia era listada no N1.</t>
  </si>
  <si>
    <t>A partir de 08/01/2018 as ações de emissão dessa empresa deixam de ser negociadas no Novo Mercado, passando a ser admitidas à negociação no segmento básico. Migração para o Novo Mercado em 11/12/2007, anteriormente a companhia era listada no segmento básico.</t>
  </si>
  <si>
    <t>Em função da incorporação pela DROGASIL, a partir de 19/12/2011, inclusive, as ações de emissão da RAIA passarão a ser negociadas sob o código RADL, e a companhia passara a ter o nome de pregão RAIADROGASIL. Em 24/10/2011, a companhia migrou do segmento básico para o Novo Mercado.</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</si>
  <si>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 O nome anterior de pregão da companhia era Guarani</t>
  </si>
  <si>
    <t>A partir de 17/11/2014, as ações de emissão da Brookfield deixam de ser listadas no Novo Mercado, considerando a OPA realizada em 14/11/2014, passando a serem negociadas no segmento tradicional. Anteriormente o nome de pregão da companhia era Brascan Res</t>
  </si>
  <si>
    <t>Companhia resultado da JBS que era listada no NM</t>
  </si>
  <si>
    <t>A B3 cancelou, em 17/01/2020, a listagem dessa empresa, em razão da dissolução e liquidação da companhia aprovado na Assembleia Geral Extraordinária realizada em 11/12/2019, sendo que a partir de 20/01/2020, as ações de emissão da empresa deixam de ser negociadas. A partir de 25/05/2012 as ações de emissão dessa empresa passaram a ser negociadas no Novo Mercado da BM&amp;FBOVESPA. Companhia criada a partir da cisão parcial da MMX.</t>
  </si>
  <si>
    <t xml:space="preserve">Resultado de incorporação </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</si>
  <si>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 Em razao da incorporação da totalidade das acoes da Abyara Planejamento Imobiliarios S.A. (ABYA3) (“Abyara”), Agra Empreendimentos Imobiliarios S.A. (AGIN3) (“Agra”) e Klabin Segall S.A. (KSSA3) (“Klabin Segall” e, em conjunto com Abyara e Agra, as Companhias) pela AGRE, conforme aprovado pelas respectivas Assembleias Gerais em 15 de outubro de 2009 (“Incorporacao de Acoes”), comunica ao mercado o quanto segue: 1. Inicio da Negociacao das Acoes da AGRE na BM&amp;FBOVESPA Em 22 de dezembro de 2009 a AGRE obteve o registro de companhia aberta junto a Comissao de Valores Mobiliarios e em 04 de fevereiro de 2010 foi assinado o Contrato de Adesao ao Novo Mercado junto a  BM&amp;FBOVESPA. Deste modo, o ultimo dia de negociacao com as acoes de emissao das Companhias na BM&amp;FBOVESPA sera 11 de fevereiro de 2010. A partir de 12 de fevereiro de 2010, as bases acionarias das Companhias passarao a ser negociadas de forma unificada, sob o ticker “AGEI3” no Novo Mercado da BM&amp;FBOVESPA. O credito do recebimento das acoes de emissao da AGRE ocorrera em 19 de fevereiro de 2010.</t>
  </si>
  <si>
    <t>Forma de adesão ao Novo Mercado</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</si>
  <si>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 Companhia resultado da cisão da Equatorial, uma companhia listada no Novo Mercado. Companhia criada a partir da cisão parcial da Equatorial.</t>
  </si>
  <si>
    <t>A B3 informa que as ações de emissão dessa empresa deixam de ser listadas no Novo Mercado a partir de 11/12/2018, considerando a OPA realizada em 10/12/2018, passando a ser negociadas no segmento básico. Anteriormente a companhia era listada no segmento básico.</t>
  </si>
  <si>
    <t>MIGRAÇÃO PARA NM</t>
  </si>
  <si>
    <t>Em 21/12/2018, início dos negócios com as ações de emissão dessa empresa no Novo Mercado, sistema escritural – Bradesco. O nome de pregão é LOG COM PROP e o código de negociação LOGG3 (ISIN BRLOGGACNOR7). Companhia resultado de cisão.</t>
  </si>
  <si>
    <t>A B2W Companhia Global do Varejo foi constituida através da fusão da SUBMARINO e Americanas.com. A partir de 16/05/2013 as ações da B2W COMPANHIA DIGITAL passaram a ser negociadas com o novo nome de pregão “B2W DIGITAL”, em substituição ao anterior "B2W VAREJO". A listagem da companhia no Novo Mercado foi resultado de uma fusão.</t>
  </si>
  <si>
    <t>A partir de 08/10/2009, as ações de emissão da SATIPEL passam a ser negociadas com o novo nome de pregão “DURATEX” e o novo codigo de negociacao (DTEX3), em substituição ao DURA.  A listagem da companhia no Novo Mercado foi resultado de uma fusão.</t>
  </si>
  <si>
    <t>Companhia resultante da integração das atividades da BMF e BOVESPA HLD. A partir de 05/06/2009 as ações da BMF BOVESPA passaram a ser negociadas com o novo nome de pregão “BMFBOVESPA”. A listagem da companhia no Novo Mercado foi resultado de uma fusão.</t>
  </si>
  <si>
    <t>A conversão foi pouco tempo antes: 0,9342 (taxa de conversão compulsória), quando migrou tinha apenas ON.</t>
  </si>
  <si>
    <t>AMBIPAR</t>
  </si>
  <si>
    <t>A B3 informa que, em 13/07/2020,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R$ 24,75.</t>
  </si>
  <si>
    <r>
      <t xml:space="preserve">Fonte: B3 - Superintendência de Regulação, Orientação e </t>
    </r>
    <r>
      <rPr>
        <b/>
        <i/>
        <sz val="10"/>
        <rFont val="Calibri"/>
        <family val="2"/>
        <scheme val="minor"/>
      </rPr>
      <t xml:space="preserve">Enforcement </t>
    </r>
    <r>
      <rPr>
        <b/>
        <sz val="10"/>
        <rFont val="Calibri"/>
        <family val="2"/>
        <scheme val="minor"/>
      </rPr>
      <t>de Emissores | (11) 2565-5065</t>
    </r>
  </si>
  <si>
    <t>GRUPO SOMA</t>
  </si>
  <si>
    <t>A B3 informa que, em 31/07/2020,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R$ 9,90.</t>
  </si>
  <si>
    <t>D1000VFARMA</t>
  </si>
  <si>
    <t>A B3 informa que, em 10/08/2020,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R$ 17,00.</t>
  </si>
  <si>
    <t>QUERO-QUERO</t>
  </si>
  <si>
    <t>A B3 informa que, em 10/08/2020,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R$ 12,65.</t>
  </si>
  <si>
    <t>Razão social</t>
  </si>
  <si>
    <t>Nome de pregão</t>
  </si>
  <si>
    <t>ALIANSCE SONAE SHOPPING CENTERS S.A.</t>
  </si>
  <si>
    <t>CENTRO DE IMAGEM DIAGNOSTICOS S.A.</t>
  </si>
  <si>
    <t>ALPER CONSULTORIA E CORRETORA DE SEGUROS S.A.</t>
  </si>
  <si>
    <t>AMBIPAR PARTICIPACOES E EMPREENDIMENTOS S/A</t>
  </si>
  <si>
    <t>ANIMA HOLDING S.A.</t>
  </si>
  <si>
    <t>AREZZO INDÚSTRIA E COMÉRCIO S.A.</t>
  </si>
  <si>
    <t>ATMA PARTICIPAÇÕES S.A.</t>
  </si>
  <si>
    <t>B2W - COMPANHIA DIGITAL</t>
  </si>
  <si>
    <t>B3 S.A. - BRASIL. BOLSA. BALCÃO</t>
  </si>
  <si>
    <t>BB SEGURIDADE PARTICIPAÇÕES S.A.</t>
  </si>
  <si>
    <t>BIOSEV S.A.</t>
  </si>
  <si>
    <t>BK BRASIL OPERAÇÃO E ASSESSORIA A RESTAURANTES SA</t>
  </si>
  <si>
    <t>BRASIL BROKERS PARTICIPACOES S.A.</t>
  </si>
  <si>
    <t>BR MALLS PARTICIPACOES S.A.</t>
  </si>
  <si>
    <t>BR PROPERTIES S.A.</t>
  </si>
  <si>
    <t>BCO BRASIL S.A.</t>
  </si>
  <si>
    <t>BRASILAGRO - CIA BRAS DE PROP AGRICOLAS</t>
  </si>
  <si>
    <t>BRF S.A.</t>
  </si>
  <si>
    <t>CAMIL ALIMENTOS S.A.</t>
  </si>
  <si>
    <t>ATACADÃO S.A.</t>
  </si>
  <si>
    <t>CCR S.A.</t>
  </si>
  <si>
    <t>CEA MODAS S.A.</t>
  </si>
  <si>
    <t>GRUPO SBF SA</t>
  </si>
  <si>
    <t>CIELO S.A.</t>
  </si>
  <si>
    <t>COGNA EDUCAÇÃO S.A.</t>
  </si>
  <si>
    <t>COGNA ON</t>
  </si>
  <si>
    <t>CIA SANEAMENTO DE MINAS GERAIS-COPASA MG</t>
  </si>
  <si>
    <t>COSAN S.A.</t>
  </si>
  <si>
    <t>COSAN LOGISTICA S.A.</t>
  </si>
  <si>
    <t>CPFL ENERGIA S.A.</t>
  </si>
  <si>
    <t>CSU CARDSYSTEM S.A.</t>
  </si>
  <si>
    <t>CVC BRASIL OPERADORA E AGÊNCIA DE VIAGENS S.A.</t>
  </si>
  <si>
    <t>CYRELA COMMERCIAL PROPERT S.A. EMPR PART</t>
  </si>
  <si>
    <t>CYRELA BRAZIL REALTY S.A.EMPREEND E PART</t>
  </si>
  <si>
    <t>D1000 VAREJO FARMA PARTICIPAÇÕES S.A.</t>
  </si>
  <si>
    <t>DIRECIONAL ENGENHARIA S.A.</t>
  </si>
  <si>
    <t>DURATEX S.A.</t>
  </si>
  <si>
    <t>ECORODOVIAS INFRAESTRUTURA E LOGÍSTICA S.A.</t>
  </si>
  <si>
    <t>EMBRAER S.A.</t>
  </si>
  <si>
    <t>ENAUTA PARTICIPAÇÕES S.A.</t>
  </si>
  <si>
    <t>EDP - ENERGIAS DO BRASIL S.A.</t>
  </si>
  <si>
    <t>ENEVA S.A</t>
  </si>
  <si>
    <t>ENGIE BRASIL ENERGIA S.A.</t>
  </si>
  <si>
    <t>EQUATORIAL ENERGIA S.A.</t>
  </si>
  <si>
    <t>ALLPARK EMPREENDIMENTOS PARTICIPACOES SERVICOS S.A</t>
  </si>
  <si>
    <t>ETERNIT S.A.</t>
  </si>
  <si>
    <t>EVEN CONSTRUTORA E INCORPORADORA S.A.</t>
  </si>
  <si>
    <t>EZ TEC EMPREEND. E PARTICIPACOES S.A.</t>
  </si>
  <si>
    <t>FERTILIZANTES HERINGER S.A.</t>
  </si>
  <si>
    <t>FLEURY S.A.</t>
  </si>
  <si>
    <t>GAFISA S.A.</t>
  </si>
  <si>
    <t>GENERAL SHOPPING E OUTLETS DO BRASIL S.A.</t>
  </si>
  <si>
    <t>GRENDENE S.A.</t>
  </si>
  <si>
    <t>NATURA &amp;CO HOLDING S.A.</t>
  </si>
  <si>
    <t>GRUPO DE MODA SOMA S.A.</t>
  </si>
  <si>
    <t>HAPVIDA PARTICIPACOES E INVESTIMENTOS SA</t>
  </si>
  <si>
    <t>HELBOR EMPREENDIMENTOS S.A.</t>
  </si>
  <si>
    <t>HYPERA S.A.</t>
  </si>
  <si>
    <t>IGUATEMI EMPRESA DE SHOPPING CENTERS S.A</t>
  </si>
  <si>
    <t>INSTITUTO HERMES PARDINI S.A.</t>
  </si>
  <si>
    <t>INTERNATIONAL MEAL COMPANY ALIMENTACAO S.A.</t>
  </si>
  <si>
    <t>INDUSTRIAS ROMI S.A.</t>
  </si>
  <si>
    <t>NOTRE DAME INTERMEDICA PARTICIPACOES SA</t>
  </si>
  <si>
    <t>IOCHPE MAXION S.A.</t>
  </si>
  <si>
    <t>IRB - BRASIL RESSEGUROS S.A.</t>
  </si>
  <si>
    <t>JBS S.A.</t>
  </si>
  <si>
    <t>JHSF PARTICIPACOES S.A.</t>
  </si>
  <si>
    <t>JSL S.A.</t>
  </si>
  <si>
    <t>RESTOQUE COMÉRCIO E CONFECÇÕES DE ROUPAS S.A.</t>
  </si>
  <si>
    <t>LIGHT S.A.</t>
  </si>
  <si>
    <t>LINX S.A.</t>
  </si>
  <si>
    <t>LOCALIZA RENT A CAR S.A.</t>
  </si>
  <si>
    <t>CIA LOCAÇÃO DAS AMÉRICAS</t>
  </si>
  <si>
    <t>LOCAWEB SERVIÇOS DE INTERNET S.A.</t>
  </si>
  <si>
    <t>LOG COMMERCIAL PROPERTIES</t>
  </si>
  <si>
    <t>LOG-IN LOGISTICA INTERMODAL S.A.</t>
  </si>
  <si>
    <t>MARISA LOJAS S.A.</t>
  </si>
  <si>
    <t>LOJAS RENNER S.A.</t>
  </si>
  <si>
    <t>LPS BRASIL - CONSULTORIA DE IMOVEIS S.A.</t>
  </si>
  <si>
    <t>LUPATECH S.A.</t>
  </si>
  <si>
    <t>M.DIAS BRANCO S.A. IND COM DE ALIMENTOS</t>
  </si>
  <si>
    <t>MAGAZINE LUIZA S.A.</t>
  </si>
  <si>
    <t>MARFRIG GLOBAL FOODS S.A.</t>
  </si>
  <si>
    <t>MAHLE-METAL LEVE S.A.</t>
  </si>
  <si>
    <t>METALFRIO SOLUTIONS S.A.</t>
  </si>
  <si>
    <t>MILLS ESTRUTURAS E SERVIÇOS DE ENGENHARIA S.A.</t>
  </si>
  <si>
    <t>MINERVA S.A.</t>
  </si>
  <si>
    <t>MITRE REALTY EMPREENDIMENTOS E PARTICIPAÇÕES S.A.</t>
  </si>
  <si>
    <t>MMX MINERACAO E METALICOS S.A.</t>
  </si>
  <si>
    <t>MOURA DUBEUX ENGENHARIA S/A</t>
  </si>
  <si>
    <t>MOVIDA PARTICIPACOES SA</t>
  </si>
  <si>
    <t>MRV ENGENHARIA E PARTICIPACOES S.A.</t>
  </si>
  <si>
    <t>NEOENERGIA S.A.</t>
  </si>
  <si>
    <t>ODONTOPREV S.A.</t>
  </si>
  <si>
    <t>OMEGA GERAÇÃO S.A.</t>
  </si>
  <si>
    <t>OSX BRASIL S.A.</t>
  </si>
  <si>
    <t>OURO FINO SAUDE ANIMAL PARTICIPACOES S.A.</t>
  </si>
  <si>
    <t>CIA BRASILEIRA DE DISTRIBUICAO</t>
  </si>
  <si>
    <t>PARANAPANEMA S.A.</t>
  </si>
  <si>
    <t>PDG REALTY S.A. EMPREEND E PARTICIPACOES</t>
  </si>
  <si>
    <t>PETROBRAS DISTRIBUIDORA S/A</t>
  </si>
  <si>
    <t>PETRO RIO S.A.</t>
  </si>
  <si>
    <t>POMIFRUTAS S/A</t>
  </si>
  <si>
    <t>PORTO SEGURO S.A.</t>
  </si>
  <si>
    <t>PBG S/A</t>
  </si>
  <si>
    <t>POSITIVO TECNOLOGIA S.A.</t>
  </si>
  <si>
    <t>PRINER SERVIÇOS INDUSTRIAIS S.A.</t>
  </si>
  <si>
    <t>PROFARMA DISTRIB PROD FARMACEUTICOS S.A.</t>
  </si>
  <si>
    <t>QUALICORP CONSULTORIA E CORRETORA DE SEGUROS S.A.</t>
  </si>
  <si>
    <t>LOJAS QUERO-QUERO S/A</t>
  </si>
  <si>
    <t>RAIA DROGASIL S.A.</t>
  </si>
  <si>
    <t>RNI NEGÓCIOS IMOBILIÁRIOS S.A.</t>
  </si>
  <si>
    <t>ROSSI RESIDENCIAL S.A.</t>
  </si>
  <si>
    <t>CIA SANEAMENTO BASICO EST SAO PAULO</t>
  </si>
  <si>
    <t>SANTOS BRASIL PARTICIPACOES S.A.</t>
  </si>
  <si>
    <t>SAO CARLOS EMPREEND E PARTICIPACOES S.A.</t>
  </si>
  <si>
    <t>SAO MARTINHO S.A.</t>
  </si>
  <si>
    <t>SER EDUCACIONAL S.A.</t>
  </si>
  <si>
    <t>SINQIA S.A.</t>
  </si>
  <si>
    <t>SLC AGRICOLA S.A.</t>
  </si>
  <si>
    <t>SMILES FIDELIDADE S.A.</t>
  </si>
  <si>
    <t>SPRINGS GLOBAL PARTICIPACOES S.A.</t>
  </si>
  <si>
    <t>SUZANO S.A.</t>
  </si>
  <si>
    <t>TECHNOS S.A.</t>
  </si>
  <si>
    <t>TECNISA S.A.</t>
  </si>
  <si>
    <t>TEGMA GESTAO LOGISTICA S.A.</t>
  </si>
  <si>
    <t>CONSTRUTORA TENDA S.A.</t>
  </si>
  <si>
    <t>TERRA SANTA AGRO S.A.</t>
  </si>
  <si>
    <t>TIM PARTICIPACOES S.A.</t>
  </si>
  <si>
    <t>T4F ENTRETENIMENTO S.A.</t>
  </si>
  <si>
    <t>TOTVS S.A.</t>
  </si>
  <si>
    <t>TRISUL S.A.</t>
  </si>
  <si>
    <t>TPI - TRIUNFO PARTICIP. E INVEST. S.A.</t>
  </si>
  <si>
    <t>TUPY S.A.</t>
  </si>
  <si>
    <t>ULTRAPAR PARTICIPACOES S.A.</t>
  </si>
  <si>
    <t>UNICASA INDÚSTRIA DE MÓVEIS S.A.</t>
  </si>
  <si>
    <t>VALE S.A.</t>
  </si>
  <si>
    <t>VALID SOLUÇÕES S.A.</t>
  </si>
  <si>
    <t>VIA VAREJO S.A.</t>
  </si>
  <si>
    <t>VIVARA PARTICIPAÇOES S.A</t>
  </si>
  <si>
    <t>VIVER INCORPORADORA E CONSTRUTORA S.A.</t>
  </si>
  <si>
    <t>VULCABRAS/AZALEIA S.A.</t>
  </si>
  <si>
    <t>WEG S.A.</t>
  </si>
  <si>
    <t>WIZ SOLUÇÕES E CORRETAGEM DE SEGUROS S.A.</t>
  </si>
  <si>
    <t>YDUQS PARTICIPACOES S.A.</t>
  </si>
  <si>
    <t>Considerando a conversão pela CVM, do registro dessa empresa para categoria B, as ações deixam de ser negociadas a partir do pregão de 06/07/2020. 
A CPFL Energias RenováveisS.A. (“Companhia”), em atendimento ao disposto no art. 157,  §4°  da  Lei  das  S.A.  e  na  Instrução  CVM  n°  358/02, em continuidade  aos  Fatos Relevantes  divulgados  em  19  de  dezembro  de  2019,  28  de  abril  de  2020,  6  de  maio de 2020,21 de maio de 2020e 05 de junho de 2020, vem comunicar aos seus acionistas e ao mercado  em  geral o  resultado  do  leilão  daoferta  pública  de  aquisição  das  ações ordinárias   de   emissão   da Companhiaem   circulação   no   mercado,   unificando   as modalidades para fins de conversão de seu registro de companhia aberta categoria “A” para categoria “B” (“OPA  Conversão  de  Registro”) e saída do Novo Mercado (“OPA Saída do Novo Mercado”, e, em conjunto com a OPA Conversão de Registro, “OPA”e “Leilão”, respectivamente)realizado nesta datana B3 S.A. –Brasil, Bolsa, Balcão (“B3”). 
Como resultado do Leilão, a CPFL Geração de Energia S.A. (“Ofertante”) adquiriu 183.539 ações  ordinárias  de  emissão  da  Companhia  em  circulação,  representativas  de 0,035% (calculado com base no total de ações emitidas, excluídas as ações em tesouraria) do  seu  capital  social.  As  ações  foramadquiridas  pelo  preço  unitário  de  R$  18,24, totalizando  o  valor  de  R$ 3.347.751,36  (três  milhões,  trezentos  e  quarenta  e  sete  mil, setecentos e cinquenta e um reais e trinta e seis centavos). Com a liquidação financeira das aquisições realizadas no Leilão, que ocorrerá em 15 de junho de 2020, as ações em circulação  remanescentes  representarão 0,021%  (calculado  com  base  no  total  de  ações emitidas, excluídas as ações em tesouraria)do capital social da Companhia.</t>
  </si>
  <si>
    <t>LAVVI</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</si>
  <si>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R$ 9,50.</t>
  </si>
  <si>
    <t>PAGUE-MENOS</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</si>
  <si>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t>
  </si>
  <si>
    <t>PETZ</t>
  </si>
  <si>
    <t>A B3 informa que, em 11/09/2020,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R$ 13,75.</t>
  </si>
  <si>
    <t>PLANOEPLANO</t>
  </si>
  <si>
    <t>A B3 informa que, em 17/09/2020,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R$ 9,40.</t>
  </si>
  <si>
    <t>SIMPAR</t>
  </si>
  <si>
    <t>A partir de 18/09/2020 as ações JSLG3 deixam de ser negociadas em razão da incorporação pela Simpar, passando a ser negociadas com o código SIMH3.</t>
  </si>
  <si>
    <t>CURY</t>
  </si>
  <si>
    <t>A B3 informa que, em 21/09/2020,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R$ 9,35.</t>
  </si>
  <si>
    <t>HIDROVIAS</t>
  </si>
  <si>
    <t xml:space="preserve">A B3 informa que, em 25/09/2020,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R$ 7,56. </t>
  </si>
  <si>
    <t>MELNICK</t>
  </si>
  <si>
    <t xml:space="preserve">A B3 informa que, em 28/09/2020,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 </t>
  </si>
  <si>
    <t>BOA VISTA</t>
  </si>
  <si>
    <t xml:space="preserve">A B3 informa que, em 30/09/2020,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R$ 12,20 </t>
  </si>
  <si>
    <t>A partir de 18/09/2020 as ações JSLG3 deixam de ser negociadas em razão da incorporação pela Simpar, passando a ser negociadas com o código SIMH3. Desta forma, apenas as units da companhia serão negociadas no Novo Mercado (JSLG11). Em 23/12/2010, o nome de pregão foi alterado para JSL, em substituição ao antigo "JULIO SIMOES".</t>
  </si>
  <si>
    <t>SEQUOIA LOG</t>
  </si>
  <si>
    <t xml:space="preserve">A B3 informa que, em 07/10/2020,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R$ 12,40. </t>
  </si>
  <si>
    <t>TIM</t>
  </si>
  <si>
    <t>A B3 informa que, em 13/10/2020, serão iniciados, no Novo Mercado, os negócios com as ações ordinárias de emissão dessa empresa, sistema escritural Banco Bradesco S.A., cotadas em R$ por unidade e com lote padrão de negociação de 100 ações.</t>
  </si>
  <si>
    <t>GRUPO MATEUS</t>
  </si>
  <si>
    <t xml:space="preserve">A B3 informa que, em 13/10/2020,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R$ 8,97. </t>
  </si>
  <si>
    <t>TRACK FIELD</t>
  </si>
  <si>
    <t>A B3 informa que, em 26/10/2020, serão iniciados, no Nível 2 de Governança Corporativa, os negócios com as ações preferenciais de emissão dessa empresa, sistema escritural Itaú Corretora de Valores S.A., cotadas em R$ por unidade e com lote padrão de negociação de 100 ações. No contexto da distribuição pública, o preço por ação fixado no procedimento de Bookbuilding foi de R$ 9,25.</t>
  </si>
  <si>
    <t>MELIUZ</t>
  </si>
  <si>
    <t xml:space="preserve">A B3 informa que, em 05/11/2020,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R$ 10,00. </t>
  </si>
  <si>
    <t>ENJOEI</t>
  </si>
  <si>
    <t>A B3 informa que, em 09/11/2020,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R$ 10,25.</t>
  </si>
  <si>
    <t>AERIS</t>
  </si>
  <si>
    <t>A B3 informa que, em 11/11/2020,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R$ 5,55.</t>
  </si>
  <si>
    <t>3R PETROLEUM</t>
  </si>
  <si>
    <t>A B3 informa que, em 12/11/2020,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t>
  </si>
  <si>
    <t>REDE D OR</t>
  </si>
  <si>
    <t xml:space="preserve">A B3 informa que, em 10/12/2020,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R$ 57,92. </t>
  </si>
  <si>
    <t>A B3 informa que as ações de emissão dessa empresa deixam de ser listadas no Nível 2 de Governança Corporativa a partir de 11/12/2020, considerando a OPA realizada em 10/12/2020, passando a ser negociadas no segmento básico. A partir de 01/03/2012 as ações de emissão dessa empresa passaram a ser negociadas no Nível 2 de Governança Corporativa da BM&amp;FBOVESPA.</t>
  </si>
  <si>
    <t>ALPHAVILLE</t>
  </si>
  <si>
    <t>A B3 informa que, em 11/12/2020, serão iniciados, no Novo Mercado, os negócios com as ações ordinárias e bônus de subscrição de emissão dessa empresa, sistema escritural Banco Bradesco S.A. cotados em R$ por unidade e com lote padrão de negociação de 100. No contexto da distribuição pública, o preço por ação foi fixado em R$ 29,50. 
Como vantagem adicional aos subscritores das ações serão entregues bônus de subscrição, na seguinte relação: 3 bônus de subscrição para cada lote de 10 ações subscritas.
Cada bônus de subscrição conferirá a seu titular o direito de subscrever 1 ação, ao preço de exercício de R$29,50/ação e poderão ser exercidos até 31/12/2021 ou em até 10 dias da data de aprovação de aumento de capital, para subscrição pública ou privada, o que ocorrer primeiro.</t>
  </si>
  <si>
    <t>NEOGRID</t>
  </si>
  <si>
    <t xml:space="preserve">A B3 informa que, em 17/12/2020,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R$ 4,50. </t>
  </si>
  <si>
    <t>MERC BRASIL</t>
  </si>
  <si>
    <t>A B3 informa que, em 04/01/2021, as ações de emissão dessa empresa passam a ser negociadas no Nível 1 de Governança Corporativa.</t>
  </si>
  <si>
    <t>HBR REALTY</t>
  </si>
  <si>
    <t xml:space="preserve">A B3 informa que, em 26/01/2021,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R$ 19,10. </t>
  </si>
  <si>
    <t>VAMOS</t>
  </si>
  <si>
    <t xml:space="preserve">A B3 informa que, em 29/01/2021,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R$ 26,00. </t>
  </si>
  <si>
    <t>ESPACOLASER</t>
  </si>
  <si>
    <t xml:space="preserve">A B3 informa que, em 01/02/2021,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R$ 17,90. </t>
  </si>
  <si>
    <t>INTELBRAS</t>
  </si>
  <si>
    <t xml:space="preserve">A B3 informa que, em 04/02/2021,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R$ 15,75. </t>
  </si>
  <si>
    <t>MOBLY</t>
  </si>
  <si>
    <t>MOSAICO</t>
  </si>
  <si>
    <t xml:space="preserve">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R$ 19,80. </t>
  </si>
  <si>
    <t xml:space="preserve">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 </t>
  </si>
  <si>
    <t>JALLESMACHAD</t>
  </si>
  <si>
    <t xml:space="preserve">A B3 informa que, em 08/02/2021,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R$ 8,30. </t>
  </si>
  <si>
    <t>BEMOBI TECH</t>
  </si>
  <si>
    <t>A B3 informa que, em 10/02/2021,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</si>
  <si>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WESTWING</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</si>
  <si>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R$ 13,00.</t>
  </si>
  <si>
    <t>ORIZON</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</si>
  <si>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</si>
  <si>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ELETROMIDIA</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</si>
  <si>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R$ 17,81.</t>
  </si>
  <si>
    <t>CRUZEIRO EDU</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</si>
  <si>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R$ 14,00.</t>
  </si>
  <si>
    <t>OCEANPACT</t>
  </si>
  <si>
    <t>A B3 informa que, em 12/02/2021, serao iniciados, no Novo Mercado, os negocios com as acoes ordinarias de emissao dessa empresa, cotadas em R$ por unidade e
com lote padrao de negociacao de 100 acoes. No contexto da distribuicao publica, o preco por acao fixado no procedimento de Bookbuilding foi de R$ 11,15.</t>
  </si>
  <si>
    <t>CSNMINERACAO</t>
  </si>
  <si>
    <t>A B3 informa que, em 18/02/2021, serao iniciados, no Nivel 2 de Governanca Corporativa, os negocios com as acoes ordinarias de emissao dessa empresa, cotadas em R$ por unidade e com lote padrao de negociacao de 100 acoes. No contexto da distribuicao publica, o preco por acao fixado no procedimento de Bookbuilding foi de R$ 8,50</t>
  </si>
  <si>
    <t>AES BRASIL</t>
  </si>
  <si>
    <t>A B3 informa que, em 29/03/2021, serão iniciados, no Novo Mercado, os negócios com as ações ordinárias de emissão dessa empresa, cotadas em R$ por unidade e com lote padrão de negociação de 100 ações.
O nome de pregão será AES BRASIL e o código de negociação será AESB3 (ISIN - BRAESBACNOR7).</t>
  </si>
  <si>
    <t>ALLIED</t>
  </si>
  <si>
    <t>MATER DEI</t>
  </si>
  <si>
    <t>BLAU</t>
  </si>
  <si>
    <t>GPS</t>
  </si>
  <si>
    <t>BOA SAFRA</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</si>
  <si>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R$ 9,90 e o free float corresponde a 40.404.040 acoes, equivalente a 36,4% do capital social da empresa. O nome de pregao sera BOA SAFRA e o codigo de negociacao sera SOJA3 (ISIN - BRSOJAACNOR9).</t>
  </si>
  <si>
    <t>A B3 informa que, em 26/04/2021, serao iniciados, no Novo Mercado, os negocios com as acoes ordinarias de emissao dessa empresa, cotadas em R$ por unidade e
com lote padrao de negociacao de 100 acoes. No contexto da distribuicao publica, o preco por acao fixado no procedimento de Bookbuilding foi de R$ 12,00 e o free
float. O nome de pregao sera GPS e o codigo de negociacao sera GGPS3 (ISIN - BRGGPSACNOR9).</t>
  </si>
  <si>
    <t>A B3 informa que, em 12/04/2021, serao iniciados, no Novo Mercado, os negocios com as acoes ordinarias de emissao dessa empresa, cotadas em R$ por unidade e
com lote padrao de negociacao de 100 acoes. No contexto da distribuicao publica, o preco por acao fixado no procedimento de Bookbuilding foi de R$ 18,00 e o free
float corresponde a 28.436.999 acoes, equivalente a 31,45% do capital social da empresa. O nome de pregao sera ALLIED e o codigo de negociacao sera ALLD3 (ISIN -
BRALLDACNOR3). Considerando que os valores mobiliarios de emissao dessa empresa foram ofertados nos termos da Instrucao CVM No. 476/2009, as acoes apenas poderao ser negociadas
entre investidores qualificados, conforme definido em regulamentacao especifica.
A restricao a negociacao deixara de ser aplicavelapos (i) a realizacao, pela
Companhia, de oferta publica de distribuicao de acoes registrada na CVM; ou (ii)
transcorrido o prazo de 18 (dezoito) meses da data de admissao a negociacao na
B3.</t>
  </si>
  <si>
    <t>A B3 informa que, em 16/04/2021, serao iniciados, no Novo Mercado, os negocios com as acoes ordinarias de emissao dessa empresa, cotadas em R$ por unidade e
com lote padrao de negociacao de 100 acoes. No contexto da distribuicao publica, o preco por acao fixado no procedimento de Bookbuilding foi de R$ 17,44 e o free
float corresponde a 80.694.056 acoes, equivalente a 22,75% do capital social da empresa. O nome de pregao sera MATER DEI e o codigo de negociacao sera MATD3 (ISIN -
BRMATDACNOR4).</t>
  </si>
  <si>
    <t>A B3 informa que, em 19/04/2021, serao iniciados, no Novo Mercado, os negocios com as acoes ordinarias de emissao dessa empresa, cotadas em R$ por unidade e
com lote padrao de negociacao de 100 acoes. No contexto da distribuicao publica, o preco por acao fixado no procedimento de Bookbuilding foi de R$ 40,14 e o free
float corresponde a 27.299.078 acoes, equivalente a 15,57% do capital social da empresa. O nome de pregao sera BLAU e o codigo de negociacao sera BLAU3 (ISIN - BRBLAUACNOR8).</t>
  </si>
  <si>
    <t>CAIXA SEGURI</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</si>
  <si>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R$ 9,67 e o free float corresponde a 450.000.000 acoes, equivalente a 15% do capital social da empresa. O nome de pregao sera CAIXA SEGURI e o codigo de negociacao sera CXSE3 (ISIN - BRCXSEACNOR7).</t>
  </si>
  <si>
    <t>MODALMAIS</t>
  </si>
  <si>
    <t>A B3 informa que, em 30/04/2021, serao iniciados, no Nivel 2 de Governanca Corporativa, os negocios com as acoes ordinarias, acoes preferenciais e units de
emissao desse banco, cotadas em R$ por unidade e com lote padrao de negociacao de 100 acoes. No contexto da distribuicao publica, o preco por unit fixado no
procedimento de Bookbuilding foi de R$ 20,01 e o free float corresponde a 264.750.000 acoes, equivalente a 38,43% do capital social da empresa.
 O nome de pregao sera MODALMAIS e os codigos de negociacao serao: MODL3 para as acoes ordinarias (ISIN - BRMODLACNOR2), MODL4 para as acoes preferenciais (ISIN
- BRMODLACNPR9) e MODL11 para as units (ISIN - BRMODLCDAM13).
 Todas as acoes componentes do capital social participarao em igualdade de condicoes com relacao a eventuais beneficios que vierem a ser distribuidos.</t>
  </si>
  <si>
    <t>INFRACOMM</t>
  </si>
  <si>
    <t>A B3 informa que, em 04/05/2021, serao iniciados, no Novo Mercado, os negocios com as acoes ordinarias de emissao dessa empresa, cotadas em R$ por unidade e
com lote padrao de negociacao de 100 acoes. No contexto da distribuicao publica, o preco por acao fixado no procedimento de Bookbuilding foi de R$ 16,00 e o free
float corresponde a 231.208.845 acoes, equivalente a 97,3% do capital social da empresa. O nome de pregao sera INFRACOMM e o codigo de negociacao sera IFCM3 (ISIN -
BRIFCMACNOR8). Todas as acoes componentes do capital social participarao em igualdade de condicoes com relacao a eventuais beneficios que vierem a ser distribuidos.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 Todas as acoes componentes do capital social participarao em igualdade de condicoes com relacao a eventuais beneficios que vierem a ser distribuidos.</t>
  </si>
  <si>
    <t>PETRORECSA</t>
  </si>
  <si>
    <t>A B3 informa que, 05/05/2021, serao iniciados, no Novo Mercado, os negocios com as acoes ordinarias de emissao dessa empresa, cotadas em R$ por unidade e com lote padrao de negociacao de 100 acoes. No contexto da distribuicao publica, o preco por acao fixado no procedimento de Bookbuilding foi de R$ 14,75 e o free float corresponde a 223.667.558 acoes, equivalente a 94,05% do capital social da empresa. O nome de pregao sera PETRORECSA e o codigo de negociacao sera RECV3 (ISIN - BRRECVACNOR3). Todas as acoes componentes do capital social participarao em igualdade de condicoes com relacao a eventuais beneficios que vierem a ser distribuidos.</t>
  </si>
  <si>
    <t>PADTEC</t>
  </si>
  <si>
    <t>A B3 informa que, em 10/05/2021, as ações de emissão dessa empresa passam a ser negociadas no Novo Mercado.</t>
  </si>
  <si>
    <t>GETNINJAS</t>
  </si>
  <si>
    <t>G2D INVEST</t>
  </si>
  <si>
    <t>DOTZ SA</t>
  </si>
  <si>
    <t>FOCUS ON</t>
  </si>
  <si>
    <t>ASSAI</t>
  </si>
  <si>
    <t>DIMED</t>
  </si>
  <si>
    <t>IRANI</t>
  </si>
  <si>
    <t>A B3 informa que, em 14/12/2020, as ações de emissão dessa empresa passam a ser negociadas no Novo Mercado, sendo que as ações PN deixam de ser negociadas em razão de sua conversão em ações ON.</t>
  </si>
  <si>
    <t>A partir de 1/3/21, ações ex-cisão parcial em ações da Sendas Distribuidora S.A. A partir de 1/3/21, início dos negócios com as ações de emissão da Sendas no Novo Mercado. O nome de pregão será ASSAI e o código de negociação ASAI3 (ISIN BRASAIACNOR0)</t>
  </si>
  <si>
    <t>A B3 informa que, em 17/05/2021, serao iniciados, no Novo Mercado, os negocios com as acoes ordinarias de emissao dessa empresa, cotadas em R$ por unidade e
com lote padrao de negociacao de 100 acoes. No contexto da distribuicao publica, o preco por acao fixado no procedimento de Bookbuilding foi de R$ 20,00 e o free
float corresponde a 42.897.889 acoes, equivalente a 85,41% do capital social da empresa.
O nome de pregao sera GETNINJAS e o codigo de negociacao sera NINJ3 (ISIN -
BRNINJACNOR5).</t>
  </si>
  <si>
    <t>A B3 informa que, em 17/05/2021, serao iniciados, no segmento Basico, os negocios com os BDRs de emissao dessa empresa, cotados em R$ por unidade e com
lote padrao de negociacao de 100 BDRS. No contexto da distribuicao publica, o preco por BDR fixado no procedimento de Bookbuilding foi de R$ 7,16 a quantidade
de BDRs em circulacao sera de 29.209.638 equivalente a 28,54%.
O nome de pregao sera G2D INVEST e o codigo de negociacao sera G2DI33 (ISIN -BRG2DIBDR002). Todos os BDRs lastreados em acoes componentes do capital social participarao em igualdade de condicoes com relacao a eventuais beneficios que vierem a ser distribuidos.</t>
  </si>
  <si>
    <t>A B3 informa que, em 08/02/2021,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R$ 18,02. 
O nome de pregão será FOCUS ON e o código de negociação será POWE3 (ISIN – BRPOWEACNOR0).
Todas as ações componentes do capital social participarão em igualdade de condições com relação a eventuais benefícios que vierem a ser distribuídos.</t>
  </si>
  <si>
    <t>A B3 informa que, em 31/05/2021, serao iniciados, no Novo Mercado, os negocios com as acoes ordinarias de emissao dessa empresa, cotadas em R$ por unidade e
com lote padrao de negociacao de 100 acoes. No contexto da distribuicao publica, o preco por acao fixado no procedimento de Bookbuilding foi de R$ 13,20 e o free
float corresponde a 33.724.652  acoes, equivalente a 25,8% do capital social da empresa. 
O nome de pregao sera DOTZ SA e o codigo de negociacao sera DOTZ3 (ISIN  - BRDOTZACNOR7).
Todas as acoes componentes do capital social participarao em igualdade de condicoes com relacao a eventuais beneficios que vierem a ser distribuidos.</t>
  </si>
  <si>
    <t>BR PARTNERS</t>
  </si>
  <si>
    <t>AGRIBRASIL</t>
  </si>
  <si>
    <t>A partir de 21/06/2021, ficam liberados os negócios com as ações ordinárias de emissão dessa companhia no segmento Bovespa Mais da B3. O nome de pregão será "AGRIBRASIL", código “GRAO3” e o código ISIN “BRGRAOACNOR7”.</t>
  </si>
  <si>
    <t>A B3 informa que, em 21/06/2021, serao iniciados, no Nivel 2 de Governanca Corporativa, os negocios com as units de emissao desse banco, cotadas em R$ por unidade e com lote padrao de negociacao de 100 acoes. No contexto da distribuicao publica, o preco por unit fixado no procedimento de Bookbuilding foi de R$ 16,00 e o free float corresponde a 163.800.480 acoes, equivalente a 53,33% do capital social da empresa.
 O nome de pregao sera BR PARTNERS e os codigos de negociacao será BRBI11 para as units (ISIN - BRBRBICDAM10).</t>
  </si>
  <si>
    <t>3TENTOS</t>
  </si>
  <si>
    <t>A B3 informa que, em 12/07/2021, serao iniciados, no Novo Mercado, os negocios com as acoes ordinarias de emissao dessa empresa, cotadas em R$ por unidade e
com lote padrao de negociacao de 100 acoes. No contexto da distribuicao publica, o preco por acao fixado no procedimento de Bookbuilding foi de R$ 12,25 e o free
float corresponde a 109.803.922 acoes, equivalente a 22,22% do capital social da empresa.
O nome de pregao sera 3TENTOS e o codigo de negociacao sera TTEN3 (ISIN- BRTTENACNOR0).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</si>
  <si>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Data de atualização: 28.09.2021</t>
  </si>
  <si>
    <t>WDC NETWORKS</t>
  </si>
  <si>
    <t>A B3 informa que, em 26/07/2021, serao iniciados, no Novo Mercado, os negocios com as acoes ordinarias de emissao dessa empresa, cotadas em R$ por unidade e
com lote padrao de negociacao de 100 acoes. No contexto da distribuicao publica, o preco por acao fixado no procedimento de Bookbuilding foi de R$ 23,20 e o free
float corresponde a 19.400.000 ações, equivalente a 30,22% do capital social da empresa.
O nome de pregao sera WDC NETWORKS e o codigo de negociacao sera LVTC3 (ISIN- BRLVTCACNOR4).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</si>
  <si>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MULTILASER</t>
  </si>
  <si>
    <t>A B3 informa que, em 22/07/2021,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R$ 11,10 e o free float corresponde a 172.313.238 ações, equivalente a 21,0% do capital social da empresa.
O nome de pregão será MULTILASER e o código de negociação será MLAS3 (ISIN - BRMLASACNOR9).</t>
  </si>
  <si>
    <t>DESKTOP</t>
  </si>
  <si>
    <t xml:space="preserve">A B3 informa que, em 21/07/2021,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R$ 23,50 e o free float corresponde a 30.435.000 ações, equivalente a 35,0% do capital social da empresa.
O nome de pregão será DESKTOP e o código de negociação será DESK3 (ISIN - BRDESKACNOR2)
A companhia atua majoritariamente no mercado de prestação de serviços de internet de banda larga com tecnologia de fibra óptica de alta velocidade voltado para o consumidor pessoa física, estando presente em 37 cidades do interior de São Paulo. </t>
  </si>
  <si>
    <t>CBA</t>
  </si>
  <si>
    <t>A B3 informa que, em 15/07/2021,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R$ 11,20 e o free float corresponde a 125.000.000 ações, equivalente a 20,98% do capital social da empresa.
O nome de pregão será CBA e o código de negociação será CBAV3 (ISIN - BRCBAVACNOR5).</t>
  </si>
  <si>
    <t>AGROGALAXY</t>
  </si>
  <si>
    <t>A B3 informa que, em 26/07/2021,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R$ 13,75 e o free float corresponde a 25.454.545 ações, equivalente a 39% do capital social da empresa.
O nome de pregão será AGROGALAXY  e o código de negociação será AGXY3 (ISIN - BRAGXYACNOR4).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
O Grupo atua, predominantemente, no comércio de insumos agrícolas, fertilizantes, sementes, defensivos e concentrados.</t>
  </si>
  <si>
    <t>UNIFIQUE</t>
  </si>
  <si>
    <t xml:space="preserve">A B3 informa que, em 27/07/2021,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95.124.852 ações, equivalente a 26,66% do capital social da empresa.
O nome de pregão será UNIFIQUE e o código de negociação será FIQE3 (ISIN - BRFIQEACNOR5)
A companhia oferece serviços de internet, TV por assinatura e telefone fixo no Estado de Santa Catarina. </t>
  </si>
  <si>
    <t>ARMAC</t>
  </si>
  <si>
    <t>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R$ 16,63 e o free float corresponde a 170.115.256 ações, equivalente a 49,20% do capital social da empresa.
O nome de pregão será ARMAC e o código de negociação será ARML3 (ISIN - BRARMLACNOR1).
Todas as ações componentes do capital social participarão em igualdade de condições com relação a eventuais benefícios que vierem a ser distribuídos.
A empresa atua no mercado de locação de equipamentos e máquinas pesadas, foi constituída em 1994 e em 2020 passa a ter como acionista Speed Fundo de Investimento em Participações Multiestratégia, gerido pela Gávea Investimentos</t>
  </si>
  <si>
    <t>TC</t>
  </si>
  <si>
    <t xml:space="preserve">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R$ 9,50 e o free float corresponde a 79.011.645 ações, equivalente a 28,2% do capital social da empresa.
O nome de pregão será TC e o código de negociação será TRAD3 (ISIN - BRTRADACNOR3)
A companhia atua com a prestação de serviços de educação financeira, mediante o uso de tecnologias específicas e de sua plataforma infotech para conectar investidores da América Latina em um espaço para fóruns de discussão, notícias de mercado e estatísticas de mercado em tempo real. </t>
  </si>
  <si>
    <t>BRISANET</t>
  </si>
  <si>
    <t>CLEARSALE</t>
  </si>
  <si>
    <t>A B3 informa que, em 30/07/2021,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R$ 25,00 e o free float corresponde a 45.375.000 ações, equivalente a 25,05% do capital social da empresa.
O nome de pregão será CLEARSALE e o código de negociação será CLSA3 (ISIN - BRCLSAACNOR0).
Todas as ações componentes do capital social participarão em igualdade de condições com relação a eventuais benefícios que vierem a ser distribuídos.
A ClearSale é autoridade em soluções antifraude e score de crédito , equilibrando tecnologia avançada e inteligência humana  especializada para entregar excelentes indicadores e gerar confiança no mercado.</t>
  </si>
  <si>
    <t>VIVEO</t>
  </si>
  <si>
    <t>A B3 informa que, em 09/08/2021,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R$ 19,92 e o free float corresponde a 25.454.545 ações, equivalente a 39% do capital social da empresa.
O nome de pregão será VIVEO  e o código de negociação será VVEO3 (ISIN - BRVVEOACNOR0).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</si>
  <si>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RAIZEN</t>
  </si>
  <si>
    <t xml:space="preserve">A B3 informa que, em 05/08/2021, serão iniciados, no Nível 2 de Governança Corporativa, os negócios com as ações preferenciais de emissão dessa empresa, cotadas em R$ por unidade e com lote padrão de negociação de 100 ações. No contexto da distribuição pública, o preço por ação fixado no procedimento de Bookbuilding foi de R$ 7,40 e o free float corresponde a 810.811.000 ações, equivalente a 8,17% do capital social da empresa.
O nome de pregão será RAIZEN e o código de negociação será RAIZ4 (ISIN - BRRAIZACNPR6)
A Raízen é uma companhia integrada de energia, atuando na produção e comercialização de etanol, açúcar, combustíveis e bioenergia.
Foi fundada em 2011 a partir da joint venture entre Shell e Cosan. </t>
  </si>
  <si>
    <t>ONCOCLINICAS</t>
  </si>
  <si>
    <t>A B3 informa que, em 10/08/2021,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R$ 19,75 e o free float corresponde a 144.983.623 ações, equivalente a 29,27% do capital social da empresa.
O nome de pregão será ONCOCLINICAS e o código de negociação será ONCO3 (ISIN - BRONCOACNOR6).</t>
  </si>
  <si>
    <t>KORA SAUDE</t>
  </si>
  <si>
    <t>A B3 informa que, em 13/08/2021,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R$ 7,20 e o free float corresponde a 140.484.802 ações, equivalente a 18,71% do capital social da empresa.
O nome de pregão será KORA SAUDE e o código de negociação será KRSA3 (ISIN - BRKRSAACNOR0).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</si>
  <si>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VITTIA</t>
  </si>
  <si>
    <t>A B3 informa que, em 02/09/2021,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44.418.605 ações, equivalente a 32,48% do capital social da empresa.
O nome de pregão será VITTIA e o código de negociação será VITT3 (ISIN - BRVITTACNOR4).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</si>
  <si>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 xml:space="preserve">DEXXOS PAR </t>
  </si>
  <si>
    <t>A B3 informa que, em 10/09/2021, as ações de emissão dessa empresa passam a ser negociadas no Nível 1 de Governança Corporativa.</t>
  </si>
  <si>
    <t>A B3 informa que, em 23/06/2021, as ações de emissão dessa empresa passam a ser negociadas no Novo Mercado.</t>
  </si>
  <si>
    <t xml:space="preserve">A B3 informa que, em 29/07/2021,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R$ 13,92 e o free float corresponde a 89.798.851 ações, equivalente a 20,0% do capital social da empresa.
O nome de pregão será BRISANET e o código de negociação será BRIT3 (ISIN - BRBRITACNOR0). </t>
  </si>
  <si>
    <t xml:space="preserve">A partir de 18/08/2021, as ações de emissão dessa empresa passam a ser negociadas no segmento básico. </t>
  </si>
  <si>
    <t xml:space="preserve">A partir de 16/07/2021, as ações de emissão dessa empresa passam a ser negociadas no segmento básico. </t>
  </si>
  <si>
    <t>A partir do pregão de 13/10/2011, as ações de emissão da ECODIESEL passarão a ser negociadas na sob o novo nome de pregão V-AGRO e código de negociação VAGR3. Novo ticker TESA
Foi deslitada a partir do dia 02/08/2021 decorrente da incorporação pela SLC Agrícola.</t>
  </si>
  <si>
    <t>Deixa de ser negociada a partir do dia 20/09/2021 em virtude da incorporação pelo Grupo Moda Soma.</t>
  </si>
  <si>
    <t>Deslitada devido a reorganização societária com TIM S.A. em 13/10/2020.</t>
  </si>
  <si>
    <t>Deixou de ser negociada em virtude da incorporação pela HEDERA INVESTIMENTOS E PARTICIPAÇÕES S.A.</t>
  </si>
  <si>
    <t>Deixou de ser negociada em virtude da incorporação pela GOL S.A.</t>
  </si>
  <si>
    <t>A B3 informa que, em 22/01/2021, as ações de emissão dessa empresa passam a ser negociadas no Nível 2 de Governança Corporativa.
A B3 informa que, em 24/09/2021, as ações de emissão dessa empresa passam a ser negociadas no Novo Mercado.</t>
  </si>
  <si>
    <t>A B3 informa que em 26/02/2018 serão iniciados, no Bovespa Mais – Nível 2, os negócios com as ações de emissão dessa empresa, sistema escritural Itaú Corretora de Valores, cotadas em R$ por unidade e com lote padrão de negociação de 100 ações
A B3 informa que, em 14/07/2021, serao iniciados, no Novo Mercado, os negocios com as acoes ordinarias de emissao dessa empresa, cotadas em R$ por unidade e
com lote padrao de negociacao de 100 acoes. No contexto da distribuicao publica, o preco por acao fixado no procedimento de Bookbuilding foi de R$ 23,00 e o free
float corresponde a 243.804.766 acoes, equivalente a 42,68% do capital social da empresa.
O nome de pregao sera SMART FIT e o codigo de negociacao sera SMFT3 (ISIN- BRSMFTACNOR1).
Todas as ações componentes do capital social participarão em igualdade e condições com relação a eventuais benefícios que vierem a ser distribuídos.</t>
  </si>
  <si>
    <t>A partir de 24/06/2021 as ações de emissão dessa empresa passam a ser negociadas no segmento básico.</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</si>
  <si>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
Incorporação de ações da Companhia pela AES Brasil Energia S.A. 
A partir de 29/03/2021 as ações de emissão dessa empresa deixam de ser negociadas. 
A partir de 29/03/2021, início dos negócios com as ações de emissão da AES Brasil Energia S.A. no Novo Mercado. O nome de pregão será AES Brasil e o código de negociação AESB3 (ISIN BRAESBACNOR7).</t>
  </si>
  <si>
    <t>Deixou de ser negociada em virtude da incorporação pela STNE.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</si>
</sst>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_);_(* \(#,##0.000\);_(* &quot;-&quot;??_);_(@_)"/>
    <numFmt numFmtId="166" formatCode="0.0000"/>
  </numFmts>
  <fonts count="12"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i/>
      <sz val="10"/>
      <name val="Calibri"/>
      <family val="2"/>
      <scheme val="minor"/>
    </font>
    <font>
      <b/>
      <sz val="10"/>
      <name val="Arial"/>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indexed="64"/>
      </top>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106">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5" fillId="7" borderId="1" xfId="0" applyFont="1" applyFill="1" applyBorder="1" applyAlignment="1">
      <alignment horizontal="left" vertical="center"/>
    </xf>
    <xf numFmtId="15" fontId="3" fillId="7"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6" borderId="1" xfId="0" applyFont="1" applyFill="1" applyBorder="1" applyAlignment="1">
      <alignment horizontal="center" vertical="center"/>
    </xf>
    <xf numFmtId="0" fontId="5" fillId="6" borderId="1" xfId="0" applyFont="1" applyFill="1" applyBorder="1" applyAlignment="1">
      <alignment horizontal="left" vertical="center"/>
    </xf>
    <xf numFmtId="15" fontId="3" fillId="6" borderId="1"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5" fillId="6" borderId="8" xfId="0" applyFont="1" applyFill="1" applyBorder="1" applyAlignment="1">
      <alignment horizontal="left" vertical="center"/>
    </xf>
    <xf numFmtId="15" fontId="3" fillId="6" borderId="8"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5" fillId="8" borderId="1" xfId="0" applyFont="1" applyFill="1" applyBorder="1" applyAlignment="1">
      <alignment horizontal="left" vertical="center"/>
    </xf>
    <xf numFmtId="15" fontId="3" fillId="8"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4" fillId="11" borderId="7"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3" fillId="12" borderId="1" xfId="0" applyFont="1" applyFill="1" applyBorder="1" applyAlignment="1">
      <alignment horizontal="center" vertical="center"/>
    </xf>
    <xf numFmtId="0" fontId="5" fillId="12" borderId="1" xfId="0" applyFont="1" applyFill="1" applyBorder="1" applyAlignment="1">
      <alignment horizontal="left" vertical="center"/>
    </xf>
    <xf numFmtId="15" fontId="3" fillId="12" borderId="1" xfId="0" applyNumberFormat="1" applyFont="1" applyFill="1" applyBorder="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1" xfId="0" quotePrefix="1" applyFont="1" applyFill="1" applyBorder="1" applyAlignment="1">
      <alignment horizontal="left" vertical="top" wrapText="1"/>
    </xf>
    <xf numFmtId="15" fontId="3" fillId="6" borderId="1" xfId="0" applyNumberFormat="1" applyFont="1" applyFill="1" applyBorder="1" applyAlignment="1">
      <alignment horizontal="left" vertical="top" wrapText="1"/>
    </xf>
    <xf numFmtId="0" fontId="1" fillId="8"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7" borderId="1" xfId="0" quotePrefix="1" applyFont="1" applyFill="1" applyBorder="1" applyAlignment="1">
      <alignment horizontal="left" vertical="top" wrapText="1"/>
    </xf>
    <xf numFmtId="15" fontId="3" fillId="4" borderId="1" xfId="0" applyNumberFormat="1" applyFont="1" applyFill="1" applyBorder="1" applyAlignment="1">
      <alignment horizontal="left" vertical="top" wrapText="1"/>
    </xf>
    <xf numFmtId="0" fontId="1" fillId="1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4" borderId="13" xfId="0" applyFill="1" applyBorder="1" applyAlignment="1">
      <alignment horizontal="left" indent="1"/>
    </xf>
    <xf numFmtId="0" fontId="4" fillId="15" borderId="16" xfId="0" applyFont="1" applyFill="1" applyBorder="1" applyAlignment="1">
      <alignment horizontal="center" vertical="center"/>
    </xf>
    <xf numFmtId="0" fontId="3" fillId="8" borderId="1" xfId="0" applyFont="1" applyFill="1" applyBorder="1" applyAlignment="1">
      <alignment horizontal="center" vertical="center" wrapText="1"/>
    </xf>
    <xf numFmtId="1" fontId="3" fillId="7" borderId="1" xfId="0" applyNumberFormat="1" applyFont="1" applyFill="1" applyBorder="1" applyAlignment="1">
      <alignment horizontal="center" vertical="center"/>
    </xf>
    <xf numFmtId="166" fontId="3" fillId="7" borderId="1" xfId="0" applyNumberFormat="1" applyFont="1" applyFill="1" applyBorder="1" applyAlignment="1">
      <alignment horizontal="center" vertical="center"/>
    </xf>
    <xf numFmtId="15" fontId="3" fillId="8" borderId="1" xfId="0" applyNumberFormat="1" applyFont="1" applyFill="1" applyBorder="1" applyAlignment="1">
      <alignment horizontal="center" vertical="center" wrapText="1"/>
    </xf>
    <xf numFmtId="1" fontId="3" fillId="7" borderId="1" xfId="0" applyNumberFormat="1" applyFont="1" applyFill="1" applyBorder="1" applyAlignment="1">
      <alignment horizontal="left" vertical="center"/>
    </xf>
    <xf numFmtId="1" fontId="3" fillId="7" borderId="1" xfId="0" quotePrefix="1" applyNumberFormat="1" applyFont="1" applyFill="1" applyBorder="1" applyAlignment="1">
      <alignment horizontal="center" vertical="center"/>
    </xf>
    <xf numFmtId="0" fontId="3" fillId="6" borderId="0"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xf>
    <xf numFmtId="15"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15" fontId="3" fillId="0" borderId="1" xfId="0" applyNumberFormat="1" applyFont="1" applyFill="1" applyBorder="1" applyAlignment="1">
      <alignment horizontal="left" vertical="center"/>
    </xf>
    <xf numFmtId="0" fontId="3" fillId="0" borderId="0" xfId="0" applyFont="1" applyFill="1" applyBorder="1" applyAlignment="1">
      <alignment horizontal="center" vertical="center"/>
    </xf>
    <xf numFmtId="14" fontId="3" fillId="0" borderId="1" xfId="0" applyNumberFormat="1" applyFont="1" applyFill="1" applyBorder="1" applyAlignment="1">
      <alignment horizontal="center" vertical="center"/>
    </xf>
    <xf numFmtId="15" fontId="3" fillId="2" borderId="1" xfId="0" quotePrefix="1" applyNumberFormat="1" applyFont="1" applyFill="1" applyBorder="1" applyAlignment="1">
      <alignment horizontal="center" vertical="center"/>
    </xf>
    <xf numFmtId="0" fontId="3" fillId="5" borderId="1" xfId="0" quotePrefix="1" applyFont="1" applyFill="1" applyBorder="1" applyAlignment="1">
      <alignment horizontal="center" vertical="center"/>
    </xf>
    <xf numFmtId="0" fontId="3" fillId="2" borderId="1" xfId="0" quotePrefix="1" applyFont="1" applyFill="1" applyBorder="1" applyAlignment="1">
      <alignment horizontal="center" vertical="center"/>
    </xf>
    <xf numFmtId="0" fontId="3" fillId="8" borderId="1" xfId="0" quotePrefix="1" applyFont="1" applyFill="1" applyBorder="1" applyAlignment="1">
      <alignment horizontal="center" vertical="center"/>
    </xf>
    <xf numFmtId="0" fontId="3" fillId="12" borderId="1" xfId="0" quotePrefix="1" applyFont="1" applyFill="1" applyBorder="1" applyAlignment="1">
      <alignment horizontal="center" vertical="center"/>
    </xf>
    <xf numFmtId="15" fontId="3" fillId="4" borderId="1" xfId="0" quotePrefix="1" applyNumberFormat="1" applyFont="1" applyFill="1" applyBorder="1" applyAlignment="1">
      <alignment horizontal="center" vertical="center"/>
    </xf>
    <xf numFmtId="0" fontId="3" fillId="0" borderId="1" xfId="0" quotePrefix="1" applyFont="1" applyBorder="1" applyAlignment="1">
      <alignment horizontal="center" vertical="center"/>
    </xf>
    <xf numFmtId="15" fontId="3" fillId="12" borderId="1" xfId="0" quotePrefix="1" applyNumberFormat="1" applyFont="1" applyFill="1" applyBorder="1" applyAlignment="1">
      <alignment horizontal="center" vertical="center"/>
    </xf>
    <xf numFmtId="1" fontId="3" fillId="6"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0" fontId="1" fillId="7" borderId="1" xfId="0" applyFont="1" applyFill="1" applyBorder="1" applyAlignment="1">
      <alignment horizontal="left" vertical="top"/>
    </xf>
    <xf numFmtId="0" fontId="7" fillId="0" borderId="0" xfId="0" applyFont="1"/>
    <xf numFmtId="0" fontId="0" fillId="14" borderId="0" xfId="0" applyFill="1"/>
    <xf numFmtId="0" fontId="3" fillId="2" borderId="0" xfId="0" applyFont="1" applyFill="1" applyBorder="1" applyAlignment="1">
      <alignment horizontal="center" vertical="center"/>
    </xf>
    <xf numFmtId="0" fontId="5" fillId="0" borderId="0" xfId="0" applyFont="1" applyBorder="1" applyAlignment="1">
      <alignment horizontal="left" vertical="center"/>
    </xf>
    <xf numFmtId="15"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quotePrefix="1" applyFont="1" applyBorder="1" applyAlignment="1">
      <alignment horizontal="center" vertical="center"/>
    </xf>
    <xf numFmtId="0" fontId="1" fillId="0" borderId="0" xfId="0" applyFont="1" applyBorder="1" applyAlignment="1">
      <alignment horizontal="left" vertical="top" wrapText="1"/>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4" fillId="9" borderId="11" xfId="0" applyFont="1" applyFill="1" applyBorder="1" applyAlignment="1">
      <alignment horizontal="center" vertical="center"/>
    </xf>
    <xf numFmtId="0" fontId="11" fillId="13" borderId="14" xfId="0" applyFont="1" applyFill="1" applyBorder="1" applyAlignment="1">
      <alignment horizontal="left"/>
    </xf>
    <xf numFmtId="0" fontId="11" fillId="13" borderId="15" xfId="0" applyFont="1" applyFill="1" applyBorder="1" applyAlignment="1">
      <alignment horizontal="left"/>
    </xf>
  </cellXfs>
  <cellStyles count="3">
    <cellStyle name="Normal" xfId="0" builtinId="0"/>
    <cellStyle name="Porcentagem" xfId="1" builtinId="5"/>
    <cellStyle name="Vírgula" xfId="2" builtin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399"/>
  <sheetViews>
    <sheetView tabSelected="1" zoomScaleNormal="100" workbookViewId="0">
      <pane xSplit="3" ySplit="3" topLeftCell="D334" activePane="bottomRight" state="frozen"/>
      <selection pane="topRight" activeCell="D1" sqref="D1"/>
      <selection pane="bottomLeft" activeCell="A4" sqref="A4"/>
      <selection pane="bottomRight" activeCell="C371" sqref="C371"/>
    </sheetView>
  </sheetViews>
  <sheetFormatPr defaultRowHeight="12.75" x14ac:dyDescent="0.2"/>
  <cols>
    <col min="1" max="1" width="3.7109375" style="1" customWidth="1"/>
    <col min="2" max="2" width="19.28515625" style="1" customWidth="1"/>
    <col min="3" max="3" width="17.85546875" style="2" customWidth="1"/>
    <col min="4" max="4" width="13.7109375" style="3" customWidth="1"/>
    <col min="5" max="5" width="12" style="1" customWidth="1"/>
    <col min="6" max="6" width="13.7109375" style="1" customWidth="1"/>
    <col min="7" max="7" width="12" style="1" customWidth="1"/>
    <col min="8" max="8" width="22" style="1" customWidth="1"/>
    <col min="9" max="9" width="93.28515625" style="40" customWidth="1"/>
    <col min="10" max="10" width="14.28515625" style="1" bestFit="1" customWidth="1"/>
    <col min="11" max="16384" width="9.140625" style="1"/>
  </cols>
  <sheetData>
    <row r="2" spans="2:9" s="4" customFormat="1" x14ac:dyDescent="0.2">
      <c r="B2" s="36"/>
      <c r="C2" s="37"/>
      <c r="D2" s="103" t="s">
        <v>147</v>
      </c>
      <c r="E2" s="103"/>
      <c r="F2" s="101" t="s">
        <v>148</v>
      </c>
      <c r="G2" s="102"/>
      <c r="H2" s="67" t="s">
        <v>489</v>
      </c>
      <c r="I2" s="38"/>
    </row>
    <row r="3" spans="2:9" s="4" customFormat="1" ht="25.5" x14ac:dyDescent="0.2">
      <c r="B3" s="27" t="s">
        <v>103</v>
      </c>
      <c r="C3" s="28" t="s">
        <v>0</v>
      </c>
      <c r="D3" s="71" t="s">
        <v>157</v>
      </c>
      <c r="E3" s="27" t="s">
        <v>127</v>
      </c>
      <c r="F3" s="71" t="s">
        <v>157</v>
      </c>
      <c r="G3" s="27" t="s">
        <v>127</v>
      </c>
      <c r="H3" s="68" t="s">
        <v>471</v>
      </c>
      <c r="I3" s="39" t="s">
        <v>159</v>
      </c>
    </row>
    <row r="4" spans="2:9" ht="12.75" customHeight="1" x14ac:dyDescent="0.2">
      <c r="B4" s="19" t="s">
        <v>167</v>
      </c>
      <c r="C4" s="20" t="s">
        <v>15</v>
      </c>
      <c r="D4" s="21"/>
      <c r="E4" s="21"/>
      <c r="F4" s="21">
        <v>37068</v>
      </c>
      <c r="G4" s="21" t="s">
        <v>18</v>
      </c>
      <c r="H4" s="21" t="s">
        <v>106</v>
      </c>
      <c r="I4" s="51" t="s">
        <v>160</v>
      </c>
    </row>
    <row r="5" spans="2:9" ht="12.75" customHeight="1" x14ac:dyDescent="0.2">
      <c r="B5" s="19" t="s">
        <v>167</v>
      </c>
      <c r="C5" s="20" t="s">
        <v>13</v>
      </c>
      <c r="D5" s="21"/>
      <c r="E5" s="21"/>
      <c r="F5" s="21">
        <v>37068</v>
      </c>
      <c r="G5" s="21" t="s">
        <v>18</v>
      </c>
      <c r="H5" s="21" t="s">
        <v>106</v>
      </c>
      <c r="I5" s="51" t="s">
        <v>160</v>
      </c>
    </row>
    <row r="6" spans="2:9" ht="12.75" customHeight="1" x14ac:dyDescent="0.2">
      <c r="B6" s="19" t="s">
        <v>167</v>
      </c>
      <c r="C6" s="20" t="s">
        <v>14</v>
      </c>
      <c r="D6" s="21"/>
      <c r="E6" s="21"/>
      <c r="F6" s="21">
        <v>37068</v>
      </c>
      <c r="G6" s="21" t="s">
        <v>18</v>
      </c>
      <c r="H6" s="21" t="s">
        <v>106</v>
      </c>
      <c r="I6" s="51" t="s">
        <v>160</v>
      </c>
    </row>
    <row r="7" spans="2:9" ht="12.75" customHeight="1" x14ac:dyDescent="0.2">
      <c r="B7" s="19" t="s">
        <v>167</v>
      </c>
      <c r="C7" s="20" t="s">
        <v>55</v>
      </c>
      <c r="D7" s="21"/>
      <c r="E7" s="19"/>
      <c r="F7" s="21">
        <v>38709</v>
      </c>
      <c r="G7" s="19" t="s">
        <v>18</v>
      </c>
      <c r="H7" s="21" t="s">
        <v>106</v>
      </c>
      <c r="I7" s="51" t="s">
        <v>231</v>
      </c>
    </row>
    <row r="8" spans="2:9" ht="12.75" customHeight="1" x14ac:dyDescent="0.2">
      <c r="B8" s="19" t="s">
        <v>167</v>
      </c>
      <c r="C8" s="20" t="s">
        <v>51</v>
      </c>
      <c r="D8" s="21"/>
      <c r="E8" s="19"/>
      <c r="F8" s="21">
        <v>38441</v>
      </c>
      <c r="G8" s="19" t="s">
        <v>20</v>
      </c>
      <c r="H8" s="21" t="s">
        <v>106</v>
      </c>
      <c r="I8" s="51" t="s">
        <v>232</v>
      </c>
    </row>
    <row r="9" spans="2:9" ht="12.75" customHeight="1" x14ac:dyDescent="0.2">
      <c r="B9" s="22" t="s">
        <v>167</v>
      </c>
      <c r="C9" s="23" t="s">
        <v>63</v>
      </c>
      <c r="D9" s="24"/>
      <c r="E9" s="22"/>
      <c r="F9" s="24">
        <v>38756</v>
      </c>
      <c r="G9" s="22" t="s">
        <v>19</v>
      </c>
      <c r="H9" s="21" t="s">
        <v>106</v>
      </c>
      <c r="I9" s="52" t="s">
        <v>233</v>
      </c>
    </row>
    <row r="10" spans="2:9" ht="12.75" customHeight="1" x14ac:dyDescent="0.2">
      <c r="B10" s="19" t="s">
        <v>167</v>
      </c>
      <c r="C10" s="20" t="s">
        <v>8</v>
      </c>
      <c r="D10" s="21"/>
      <c r="E10" s="21"/>
      <c r="F10" s="21">
        <v>37207</v>
      </c>
      <c r="G10" s="21" t="s">
        <v>18</v>
      </c>
      <c r="H10" s="21" t="s">
        <v>106</v>
      </c>
      <c r="I10" s="51" t="s">
        <v>161</v>
      </c>
    </row>
    <row r="11" spans="2:9" ht="12.75" customHeight="1" x14ac:dyDescent="0.2">
      <c r="B11" s="19" t="s">
        <v>167</v>
      </c>
      <c r="C11" s="20" t="s">
        <v>136</v>
      </c>
      <c r="D11" s="21"/>
      <c r="E11" s="19"/>
      <c r="F11" s="21">
        <v>39381</v>
      </c>
      <c r="G11" s="19" t="s">
        <v>20</v>
      </c>
      <c r="H11" s="21" t="s">
        <v>106</v>
      </c>
      <c r="I11" s="51" t="s">
        <v>234</v>
      </c>
    </row>
    <row r="12" spans="2:9" ht="12.75" customHeight="1" x14ac:dyDescent="0.2">
      <c r="B12" s="19" t="s">
        <v>167</v>
      </c>
      <c r="C12" s="20" t="s">
        <v>141</v>
      </c>
      <c r="D12" s="21"/>
      <c r="E12" s="19"/>
      <c r="F12" s="21">
        <v>39416</v>
      </c>
      <c r="G12" s="19" t="s">
        <v>20</v>
      </c>
      <c r="H12" s="21" t="s">
        <v>106</v>
      </c>
      <c r="I12" s="51" t="s">
        <v>235</v>
      </c>
    </row>
    <row r="13" spans="2:9" ht="12.75" customHeight="1" x14ac:dyDescent="0.2">
      <c r="B13" s="19" t="s">
        <v>167</v>
      </c>
      <c r="C13" s="20" t="s">
        <v>70</v>
      </c>
      <c r="D13" s="21"/>
      <c r="E13" s="74"/>
      <c r="F13" s="21">
        <v>38870</v>
      </c>
      <c r="G13" s="19" t="s">
        <v>20</v>
      </c>
      <c r="H13" s="21" t="s">
        <v>106</v>
      </c>
      <c r="I13" s="51" t="s">
        <v>236</v>
      </c>
    </row>
    <row r="14" spans="2:9" ht="12.75" customHeight="1" x14ac:dyDescent="0.2">
      <c r="B14" s="19" t="s">
        <v>167</v>
      </c>
      <c r="C14" s="20" t="s">
        <v>68</v>
      </c>
      <c r="D14" s="21"/>
      <c r="E14" s="19"/>
      <c r="F14" s="21">
        <v>38778</v>
      </c>
      <c r="G14" s="19" t="s">
        <v>20</v>
      </c>
      <c r="H14" s="21" t="s">
        <v>106</v>
      </c>
      <c r="I14" s="51" t="s">
        <v>237</v>
      </c>
    </row>
    <row r="15" spans="2:9" ht="12.75" customHeight="1" x14ac:dyDescent="0.2">
      <c r="B15" s="19" t="s">
        <v>167</v>
      </c>
      <c r="C15" s="20" t="s">
        <v>165</v>
      </c>
      <c r="D15" s="21"/>
      <c r="E15" s="19"/>
      <c r="F15" s="21">
        <v>39657</v>
      </c>
      <c r="G15" s="19" t="s">
        <v>20</v>
      </c>
      <c r="H15" s="21" t="s">
        <v>106</v>
      </c>
      <c r="I15" s="53" t="s">
        <v>169</v>
      </c>
    </row>
    <row r="16" spans="2:9" ht="12.75" customHeight="1" x14ac:dyDescent="0.2">
      <c r="B16" s="19" t="s">
        <v>167</v>
      </c>
      <c r="C16" s="20" t="s">
        <v>164</v>
      </c>
      <c r="D16" s="21"/>
      <c r="E16" s="19"/>
      <c r="F16" s="21">
        <v>38316</v>
      </c>
      <c r="G16" s="19" t="s">
        <v>19</v>
      </c>
      <c r="H16" s="21" t="s">
        <v>106</v>
      </c>
      <c r="I16" s="53" t="s">
        <v>245</v>
      </c>
    </row>
    <row r="17" spans="2:9" ht="12.75" customHeight="1" x14ac:dyDescent="0.2">
      <c r="B17" s="19" t="s">
        <v>167</v>
      </c>
      <c r="C17" s="20" t="s">
        <v>10</v>
      </c>
      <c r="D17" s="21"/>
      <c r="E17" s="21"/>
      <c r="F17" s="21">
        <v>37168</v>
      </c>
      <c r="G17" s="21" t="s">
        <v>18</v>
      </c>
      <c r="H17" s="21" t="s">
        <v>106</v>
      </c>
      <c r="I17" s="51" t="s">
        <v>170</v>
      </c>
    </row>
    <row r="18" spans="2:9" ht="12.75" customHeight="1" x14ac:dyDescent="0.2">
      <c r="B18" s="19" t="s">
        <v>167</v>
      </c>
      <c r="C18" s="20" t="s">
        <v>11</v>
      </c>
      <c r="D18" s="21"/>
      <c r="E18" s="21"/>
      <c r="F18" s="21">
        <v>37068</v>
      </c>
      <c r="G18" s="21" t="s">
        <v>18</v>
      </c>
      <c r="H18" s="21" t="s">
        <v>106</v>
      </c>
      <c r="I18" s="51" t="s">
        <v>238</v>
      </c>
    </row>
    <row r="19" spans="2:9" ht="12.75" customHeight="1" x14ac:dyDescent="0.2">
      <c r="B19" s="19" t="s">
        <v>167</v>
      </c>
      <c r="C19" s="20" t="s">
        <v>12</v>
      </c>
      <c r="D19" s="21"/>
      <c r="E19" s="21"/>
      <c r="F19" s="21">
        <v>37068</v>
      </c>
      <c r="G19" s="21" t="s">
        <v>18</v>
      </c>
      <c r="H19" s="21" t="s">
        <v>106</v>
      </c>
      <c r="I19" s="51" t="s">
        <v>238</v>
      </c>
    </row>
    <row r="20" spans="2:9" ht="12.75" customHeight="1" x14ac:dyDescent="0.2">
      <c r="B20" s="19" t="s">
        <v>167</v>
      </c>
      <c r="C20" s="20" t="s">
        <v>24</v>
      </c>
      <c r="D20" s="21"/>
      <c r="E20" s="21"/>
      <c r="F20" s="21">
        <v>37385</v>
      </c>
      <c r="G20" s="21" t="s">
        <v>18</v>
      </c>
      <c r="H20" s="21" t="s">
        <v>106</v>
      </c>
      <c r="I20" s="51" t="s">
        <v>175</v>
      </c>
    </row>
    <row r="21" spans="2:9" ht="12.75" customHeight="1" x14ac:dyDescent="0.2">
      <c r="B21" s="19" t="s">
        <v>167</v>
      </c>
      <c r="C21" s="20" t="s">
        <v>9</v>
      </c>
      <c r="D21" s="21"/>
      <c r="E21" s="21"/>
      <c r="F21" s="21">
        <v>37068</v>
      </c>
      <c r="G21" s="21" t="s">
        <v>18</v>
      </c>
      <c r="H21" s="21" t="s">
        <v>106</v>
      </c>
      <c r="I21" s="51" t="s">
        <v>239</v>
      </c>
    </row>
    <row r="22" spans="2:9" ht="12.75" customHeight="1" x14ac:dyDescent="0.2">
      <c r="B22" s="19" t="s">
        <v>167</v>
      </c>
      <c r="C22" s="20" t="s">
        <v>56</v>
      </c>
      <c r="D22" s="21"/>
      <c r="E22" s="21"/>
      <c r="F22" s="21">
        <v>38477</v>
      </c>
      <c r="G22" s="21" t="s">
        <v>18</v>
      </c>
      <c r="H22" s="21" t="s">
        <v>106</v>
      </c>
      <c r="I22" s="51" t="s">
        <v>240</v>
      </c>
    </row>
    <row r="23" spans="2:9" ht="12.75" customHeight="1" x14ac:dyDescent="0.2">
      <c r="B23" s="19" t="s">
        <v>167</v>
      </c>
      <c r="C23" s="20" t="s">
        <v>23</v>
      </c>
      <c r="D23" s="21"/>
      <c r="E23" s="21"/>
      <c r="F23" s="21">
        <v>37362</v>
      </c>
      <c r="G23" s="21" t="s">
        <v>18</v>
      </c>
      <c r="H23" s="21" t="s">
        <v>106</v>
      </c>
      <c r="I23" s="51" t="s">
        <v>241</v>
      </c>
    </row>
    <row r="24" spans="2:9" ht="12.75" customHeight="1" x14ac:dyDescent="0.2">
      <c r="B24" s="19" t="s">
        <v>167</v>
      </c>
      <c r="C24" s="20" t="s">
        <v>25</v>
      </c>
      <c r="D24" s="21"/>
      <c r="E24" s="21"/>
      <c r="F24" s="21">
        <v>37385</v>
      </c>
      <c r="G24" s="21" t="s">
        <v>18</v>
      </c>
      <c r="H24" s="21" t="s">
        <v>106</v>
      </c>
      <c r="I24" s="51" t="s">
        <v>181</v>
      </c>
    </row>
    <row r="25" spans="2:9" ht="12.75" customHeight="1" x14ac:dyDescent="0.2">
      <c r="B25" s="19" t="s">
        <v>167</v>
      </c>
      <c r="C25" s="20" t="s">
        <v>134</v>
      </c>
      <c r="D25" s="21"/>
      <c r="E25" s="21"/>
      <c r="F25" s="21">
        <v>39370</v>
      </c>
      <c r="G25" s="21" t="s">
        <v>20</v>
      </c>
      <c r="H25" s="21" t="s">
        <v>106</v>
      </c>
      <c r="I25" s="51" t="s">
        <v>242</v>
      </c>
    </row>
    <row r="26" spans="2:9" ht="12.75" customHeight="1" x14ac:dyDescent="0.2">
      <c r="B26" s="19" t="s">
        <v>167</v>
      </c>
      <c r="C26" s="20" t="s">
        <v>64</v>
      </c>
      <c r="D26" s="21"/>
      <c r="E26" s="19"/>
      <c r="F26" s="21">
        <v>38925</v>
      </c>
      <c r="G26" s="19" t="s">
        <v>20</v>
      </c>
      <c r="H26" s="21" t="s">
        <v>106</v>
      </c>
      <c r="I26" s="51" t="s">
        <v>243</v>
      </c>
    </row>
    <row r="27" spans="2:9" ht="12.75" customHeight="1" x14ac:dyDescent="0.2">
      <c r="B27" s="19" t="s">
        <v>167</v>
      </c>
      <c r="C27" s="20" t="s">
        <v>73</v>
      </c>
      <c r="D27" s="21"/>
      <c r="E27" s="19"/>
      <c r="F27" s="21">
        <v>38999</v>
      </c>
      <c r="G27" s="19" t="s">
        <v>20</v>
      </c>
      <c r="H27" s="21" t="s">
        <v>106</v>
      </c>
      <c r="I27" s="51" t="s">
        <v>243</v>
      </c>
    </row>
    <row r="28" spans="2:9" ht="12.75" customHeight="1" x14ac:dyDescent="0.2">
      <c r="B28" s="19" t="s">
        <v>167</v>
      </c>
      <c r="C28" s="20" t="s">
        <v>84</v>
      </c>
      <c r="D28" s="21"/>
      <c r="E28" s="19"/>
      <c r="F28" s="21">
        <v>39198</v>
      </c>
      <c r="G28" s="19" t="s">
        <v>20</v>
      </c>
      <c r="H28" s="21" t="s">
        <v>106</v>
      </c>
      <c r="I28" s="51" t="s">
        <v>243</v>
      </c>
    </row>
    <row r="29" spans="2:9" ht="12.75" customHeight="1" x14ac:dyDescent="0.2">
      <c r="B29" s="19" t="s">
        <v>167</v>
      </c>
      <c r="C29" s="20" t="s">
        <v>44</v>
      </c>
      <c r="D29" s="21"/>
      <c r="E29" s="19"/>
      <c r="F29" s="21">
        <v>38653</v>
      </c>
      <c r="G29" s="19" t="s">
        <v>20</v>
      </c>
      <c r="H29" s="21" t="s">
        <v>106</v>
      </c>
      <c r="I29" s="51" t="s">
        <v>244</v>
      </c>
    </row>
    <row r="30" spans="2:9" ht="12.75" customHeight="1" x14ac:dyDescent="0.2">
      <c r="B30" s="19" t="s">
        <v>167</v>
      </c>
      <c r="C30" s="20" t="s">
        <v>92</v>
      </c>
      <c r="D30" s="21"/>
      <c r="E30" s="19"/>
      <c r="F30" s="21">
        <v>39129</v>
      </c>
      <c r="G30" s="19" t="s">
        <v>20</v>
      </c>
      <c r="H30" s="21" t="s">
        <v>106</v>
      </c>
      <c r="I30" s="51" t="s">
        <v>196</v>
      </c>
    </row>
    <row r="31" spans="2:9" ht="12.75" customHeight="1" x14ac:dyDescent="0.2">
      <c r="B31" s="19" t="s">
        <v>167</v>
      </c>
      <c r="C31" s="20" t="s">
        <v>77</v>
      </c>
      <c r="D31" s="21"/>
      <c r="E31" s="19"/>
      <c r="F31" s="21">
        <v>38982</v>
      </c>
      <c r="G31" s="25" t="s">
        <v>20</v>
      </c>
      <c r="H31" s="21" t="s">
        <v>106</v>
      </c>
      <c r="I31" s="51" t="s">
        <v>200</v>
      </c>
    </row>
    <row r="32" spans="2:9" ht="12.75" customHeight="1" x14ac:dyDescent="0.2">
      <c r="B32" s="19" t="s">
        <v>167</v>
      </c>
      <c r="C32" s="20" t="s">
        <v>191</v>
      </c>
      <c r="D32" s="21"/>
      <c r="E32" s="19"/>
      <c r="F32" s="21">
        <v>40221</v>
      </c>
      <c r="G32" s="25" t="s">
        <v>20</v>
      </c>
      <c r="H32" s="21" t="s">
        <v>106</v>
      </c>
      <c r="I32" s="51" t="s">
        <v>485</v>
      </c>
    </row>
    <row r="33" spans="2:9" ht="12.75" customHeight="1" x14ac:dyDescent="0.2">
      <c r="B33" s="19" t="s">
        <v>167</v>
      </c>
      <c r="C33" s="20" t="s">
        <v>176</v>
      </c>
      <c r="D33" s="21"/>
      <c r="E33" s="19"/>
      <c r="F33" s="21">
        <v>40084</v>
      </c>
      <c r="G33" s="25" t="s">
        <v>20</v>
      </c>
      <c r="H33" s="21" t="s">
        <v>106</v>
      </c>
      <c r="I33" s="51" t="s">
        <v>213</v>
      </c>
    </row>
    <row r="34" spans="2:9" ht="12.75" customHeight="1" x14ac:dyDescent="0.2">
      <c r="B34" s="19" t="s">
        <v>167</v>
      </c>
      <c r="C34" s="20" t="s">
        <v>135</v>
      </c>
      <c r="D34" s="21"/>
      <c r="E34" s="19"/>
      <c r="F34" s="21">
        <v>39373</v>
      </c>
      <c r="G34" s="25" t="s">
        <v>19</v>
      </c>
      <c r="H34" s="21" t="s">
        <v>106</v>
      </c>
      <c r="I34" s="51" t="s">
        <v>217</v>
      </c>
    </row>
    <row r="35" spans="2:9" ht="12.75" customHeight="1" x14ac:dyDescent="0.2">
      <c r="B35" s="19" t="s">
        <v>167</v>
      </c>
      <c r="C35" s="20" t="s">
        <v>207</v>
      </c>
      <c r="D35" s="21"/>
      <c r="E35" s="19"/>
      <c r="F35" s="21">
        <v>40532</v>
      </c>
      <c r="G35" s="19" t="s">
        <v>20</v>
      </c>
      <c r="H35" s="21" t="s">
        <v>472</v>
      </c>
      <c r="I35" s="51" t="s">
        <v>479</v>
      </c>
    </row>
    <row r="36" spans="2:9" ht="12.75" customHeight="1" x14ac:dyDescent="0.2">
      <c r="B36" s="19" t="s">
        <v>167</v>
      </c>
      <c r="C36" s="20" t="s">
        <v>54</v>
      </c>
      <c r="D36" s="21"/>
      <c r="E36" s="19"/>
      <c r="F36" s="21">
        <v>38702</v>
      </c>
      <c r="G36" s="25" t="s">
        <v>19</v>
      </c>
      <c r="H36" s="21" t="s">
        <v>106</v>
      </c>
      <c r="I36" s="51" t="s">
        <v>246</v>
      </c>
    </row>
    <row r="37" spans="2:9" ht="12.75" customHeight="1" x14ac:dyDescent="0.2">
      <c r="B37" s="19" t="s">
        <v>167</v>
      </c>
      <c r="C37" s="20" t="s">
        <v>30</v>
      </c>
      <c r="D37" s="21"/>
      <c r="E37" s="19"/>
      <c r="F37" s="21">
        <v>37974</v>
      </c>
      <c r="G37" s="21" t="s">
        <v>18</v>
      </c>
      <c r="H37" s="21" t="s">
        <v>106</v>
      </c>
      <c r="I37" s="51" t="s">
        <v>253</v>
      </c>
    </row>
    <row r="38" spans="2:9" ht="12.75" customHeight="1" x14ac:dyDescent="0.2">
      <c r="B38" s="19" t="s">
        <v>167</v>
      </c>
      <c r="C38" s="20" t="s">
        <v>43</v>
      </c>
      <c r="D38" s="21"/>
      <c r="E38" s="19"/>
      <c r="F38" s="21">
        <v>38315</v>
      </c>
      <c r="G38" s="21" t="s">
        <v>18</v>
      </c>
      <c r="H38" s="21" t="s">
        <v>106</v>
      </c>
      <c r="I38" s="51" t="s">
        <v>255</v>
      </c>
    </row>
    <row r="39" spans="2:9" ht="12.75" customHeight="1" x14ac:dyDescent="0.2">
      <c r="B39" s="19" t="s">
        <v>167</v>
      </c>
      <c r="C39" s="20" t="s">
        <v>53</v>
      </c>
      <c r="D39" s="21"/>
      <c r="E39" s="19"/>
      <c r="F39" s="21">
        <v>38517</v>
      </c>
      <c r="G39" s="21" t="s">
        <v>19</v>
      </c>
      <c r="H39" s="21" t="s">
        <v>106</v>
      </c>
      <c r="I39" s="51" t="s">
        <v>257</v>
      </c>
    </row>
    <row r="40" spans="2:9" ht="12.75" customHeight="1" x14ac:dyDescent="0.2">
      <c r="B40" s="19" t="s">
        <v>167</v>
      </c>
      <c r="C40" s="20" t="s">
        <v>206</v>
      </c>
      <c r="D40" s="21"/>
      <c r="E40" s="19"/>
      <c r="F40" s="21">
        <v>40515</v>
      </c>
      <c r="G40" s="21" t="s">
        <v>20</v>
      </c>
      <c r="H40" s="21" t="s">
        <v>106</v>
      </c>
      <c r="I40" s="51" t="s">
        <v>326</v>
      </c>
    </row>
    <row r="41" spans="2:9" ht="12.75" customHeight="1" x14ac:dyDescent="0.2">
      <c r="B41" s="19" t="s">
        <v>167</v>
      </c>
      <c r="C41" s="20" t="s">
        <v>111</v>
      </c>
      <c r="D41" s="21"/>
      <c r="E41" s="19"/>
      <c r="F41" s="21">
        <v>39259</v>
      </c>
      <c r="G41" s="21" t="s">
        <v>18</v>
      </c>
      <c r="H41" s="21" t="s">
        <v>106</v>
      </c>
      <c r="I41" s="51" t="s">
        <v>258</v>
      </c>
    </row>
    <row r="42" spans="2:9" ht="12.75" customHeight="1" x14ac:dyDescent="0.2">
      <c r="B42" s="19" t="s">
        <v>167</v>
      </c>
      <c r="C42" s="20" t="s">
        <v>116</v>
      </c>
      <c r="D42" s="21"/>
      <c r="E42" s="19"/>
      <c r="F42" s="21">
        <v>39276</v>
      </c>
      <c r="G42" s="21" t="s">
        <v>20</v>
      </c>
      <c r="H42" s="21" t="s">
        <v>106</v>
      </c>
      <c r="I42" s="51" t="s">
        <v>259</v>
      </c>
    </row>
    <row r="43" spans="2:9" ht="12.75" customHeight="1" x14ac:dyDescent="0.2">
      <c r="B43" s="19" t="s">
        <v>167</v>
      </c>
      <c r="C43" s="20" t="s">
        <v>87</v>
      </c>
      <c r="D43" s="21"/>
      <c r="E43" s="19"/>
      <c r="F43" s="21">
        <v>39113</v>
      </c>
      <c r="G43" s="21" t="s">
        <v>20</v>
      </c>
      <c r="H43" s="21" t="s">
        <v>106</v>
      </c>
      <c r="I43" s="51" t="s">
        <v>260</v>
      </c>
    </row>
    <row r="44" spans="2:9" ht="12.75" customHeight="1" x14ac:dyDescent="0.2">
      <c r="B44" s="19" t="s">
        <v>167</v>
      </c>
      <c r="C44" s="20" t="s">
        <v>204</v>
      </c>
      <c r="D44" s="21"/>
      <c r="E44" s="19"/>
      <c r="F44" s="21">
        <v>40415</v>
      </c>
      <c r="G44" s="19" t="s">
        <v>20</v>
      </c>
      <c r="H44" s="21" t="s">
        <v>106</v>
      </c>
      <c r="I44" s="51" t="s">
        <v>487</v>
      </c>
    </row>
    <row r="45" spans="2:9" ht="12.75" customHeight="1" x14ac:dyDescent="0.2">
      <c r="B45" s="19" t="s">
        <v>167</v>
      </c>
      <c r="C45" s="20" t="s">
        <v>138</v>
      </c>
      <c r="D45" s="21"/>
      <c r="E45" s="19"/>
      <c r="F45" s="21">
        <v>39384</v>
      </c>
      <c r="G45" s="19" t="s">
        <v>20</v>
      </c>
      <c r="H45" s="21" t="s">
        <v>106</v>
      </c>
      <c r="I45" s="51" t="s">
        <v>266</v>
      </c>
    </row>
    <row r="46" spans="2:9" ht="12.75" customHeight="1" x14ac:dyDescent="0.2">
      <c r="B46" s="19" t="s">
        <v>167</v>
      </c>
      <c r="C46" s="20" t="s">
        <v>5</v>
      </c>
      <c r="D46" s="21"/>
      <c r="E46" s="19"/>
      <c r="F46" s="21">
        <v>37434</v>
      </c>
      <c r="G46" s="19" t="s">
        <v>19</v>
      </c>
      <c r="H46" s="21" t="s">
        <v>106</v>
      </c>
      <c r="I46" s="51" t="s">
        <v>276</v>
      </c>
    </row>
    <row r="47" spans="2:9" ht="12.75" customHeight="1" x14ac:dyDescent="0.2">
      <c r="B47" s="19" t="s">
        <v>167</v>
      </c>
      <c r="C47" s="20" t="s">
        <v>89</v>
      </c>
      <c r="D47" s="21"/>
      <c r="E47" s="19"/>
      <c r="F47" s="21">
        <v>39202</v>
      </c>
      <c r="G47" s="19" t="s">
        <v>20</v>
      </c>
      <c r="H47" s="21" t="s">
        <v>106</v>
      </c>
      <c r="I47" s="51" t="s">
        <v>288</v>
      </c>
    </row>
    <row r="48" spans="2:9" ht="12.75" customHeight="1" x14ac:dyDescent="0.2">
      <c r="B48" s="19" t="s">
        <v>167</v>
      </c>
      <c r="C48" s="20" t="s">
        <v>100</v>
      </c>
      <c r="D48" s="21"/>
      <c r="E48" s="19"/>
      <c r="F48" s="21">
        <v>40518</v>
      </c>
      <c r="G48" s="19" t="s">
        <v>20</v>
      </c>
      <c r="H48" s="90">
        <v>1</v>
      </c>
      <c r="I48" s="51" t="s">
        <v>475</v>
      </c>
    </row>
    <row r="49" spans="2:9" ht="12.75" customHeight="1" x14ac:dyDescent="0.2">
      <c r="B49" s="19" t="s">
        <v>167</v>
      </c>
      <c r="C49" s="20" t="s">
        <v>215</v>
      </c>
      <c r="D49" s="21"/>
      <c r="E49" s="19"/>
      <c r="F49" s="21">
        <v>40581</v>
      </c>
      <c r="G49" s="19" t="s">
        <v>20</v>
      </c>
      <c r="H49" s="21" t="s">
        <v>106</v>
      </c>
      <c r="I49" s="51" t="s">
        <v>290</v>
      </c>
    </row>
    <row r="50" spans="2:9" ht="12.75" customHeight="1" x14ac:dyDescent="0.2">
      <c r="B50" s="19" t="s">
        <v>167</v>
      </c>
      <c r="C50" s="20" t="s">
        <v>177</v>
      </c>
      <c r="D50" s="21"/>
      <c r="E50" s="19"/>
      <c r="F50" s="21">
        <v>40093</v>
      </c>
      <c r="G50" s="19" t="s">
        <v>19</v>
      </c>
      <c r="H50" s="21" t="s">
        <v>106</v>
      </c>
      <c r="I50" s="51" t="s">
        <v>294</v>
      </c>
    </row>
    <row r="51" spans="2:9" ht="12.75" customHeight="1" x14ac:dyDescent="0.2">
      <c r="B51" s="19" t="s">
        <v>167</v>
      </c>
      <c r="C51" s="20" t="s">
        <v>174</v>
      </c>
      <c r="D51" s="21"/>
      <c r="E51" s="19"/>
      <c r="F51" s="21">
        <v>39013</v>
      </c>
      <c r="G51" s="21" t="s">
        <v>20</v>
      </c>
      <c r="H51" s="21" t="s">
        <v>106</v>
      </c>
      <c r="I51" s="54" t="s">
        <v>481</v>
      </c>
    </row>
    <row r="52" spans="2:9" ht="12.75" customHeight="1" x14ac:dyDescent="0.2">
      <c r="B52" s="19" t="s">
        <v>167</v>
      </c>
      <c r="C52" s="20" t="s">
        <v>280</v>
      </c>
      <c r="D52" s="21"/>
      <c r="E52" s="19"/>
      <c r="F52" s="21">
        <v>41628</v>
      </c>
      <c r="G52" s="19" t="s">
        <v>146</v>
      </c>
      <c r="H52" s="21" t="s">
        <v>106</v>
      </c>
      <c r="I52" s="54" t="s">
        <v>297</v>
      </c>
    </row>
    <row r="53" spans="2:9" ht="12.75" customHeight="1" x14ac:dyDescent="0.2">
      <c r="B53" s="19" t="s">
        <v>167</v>
      </c>
      <c r="C53" s="20" t="s">
        <v>31</v>
      </c>
      <c r="D53" s="21"/>
      <c r="E53" s="19"/>
      <c r="F53" s="21">
        <v>37701</v>
      </c>
      <c r="G53" s="19" t="s">
        <v>18</v>
      </c>
      <c r="H53" s="21" t="s">
        <v>106</v>
      </c>
      <c r="I53" s="54" t="s">
        <v>298</v>
      </c>
    </row>
    <row r="54" spans="2:9" ht="12.75" customHeight="1" x14ac:dyDescent="0.2">
      <c r="B54" s="19" t="s">
        <v>167</v>
      </c>
      <c r="C54" s="20" t="s">
        <v>190</v>
      </c>
      <c r="D54" s="21"/>
      <c r="E54" s="19"/>
      <c r="F54" s="21">
        <v>39279</v>
      </c>
      <c r="G54" s="19" t="s">
        <v>20</v>
      </c>
      <c r="H54" s="21" t="s">
        <v>106</v>
      </c>
      <c r="I54" s="54" t="s">
        <v>302</v>
      </c>
    </row>
    <row r="55" spans="2:9" ht="12.75" customHeight="1" x14ac:dyDescent="0.2">
      <c r="B55" s="19" t="s">
        <v>167</v>
      </c>
      <c r="C55" s="20" t="s">
        <v>132</v>
      </c>
      <c r="D55" s="21"/>
      <c r="E55" s="19"/>
      <c r="F55" s="21">
        <v>39370</v>
      </c>
      <c r="G55" s="19" t="s">
        <v>18</v>
      </c>
      <c r="H55" s="21" t="s">
        <v>106</v>
      </c>
      <c r="I55" s="54" t="s">
        <v>309</v>
      </c>
    </row>
    <row r="56" spans="2:9" ht="12.75" customHeight="1" x14ac:dyDescent="0.2">
      <c r="B56" s="19" t="s">
        <v>167</v>
      </c>
      <c r="C56" s="20" t="s">
        <v>121</v>
      </c>
      <c r="D56" s="21"/>
      <c r="E56" s="19"/>
      <c r="F56" s="21">
        <v>39290</v>
      </c>
      <c r="G56" s="19" t="s">
        <v>20</v>
      </c>
      <c r="H56" s="21" t="s">
        <v>106</v>
      </c>
      <c r="I56" s="54" t="s">
        <v>315</v>
      </c>
    </row>
    <row r="57" spans="2:9" ht="12.75" customHeight="1" x14ac:dyDescent="0.2">
      <c r="B57" s="19" t="s">
        <v>167</v>
      </c>
      <c r="C57" s="20" t="s">
        <v>85</v>
      </c>
      <c r="D57" s="21"/>
      <c r="E57" s="19"/>
      <c r="F57" s="21">
        <v>39191</v>
      </c>
      <c r="G57" s="19" t="s">
        <v>20</v>
      </c>
      <c r="H57" s="21" t="s">
        <v>106</v>
      </c>
      <c r="I57" s="54" t="s">
        <v>316</v>
      </c>
    </row>
    <row r="58" spans="2:9" ht="12.75" customHeight="1" x14ac:dyDescent="0.2">
      <c r="B58" s="19" t="s">
        <v>167</v>
      </c>
      <c r="C58" s="20" t="s">
        <v>37</v>
      </c>
      <c r="D58" s="21"/>
      <c r="E58" s="19"/>
      <c r="F58" s="21">
        <v>38310</v>
      </c>
      <c r="G58" s="19" t="s">
        <v>20</v>
      </c>
      <c r="H58" s="21" t="s">
        <v>106</v>
      </c>
      <c r="I58" s="54" t="s">
        <v>322</v>
      </c>
    </row>
    <row r="59" spans="2:9" ht="12.75" customHeight="1" x14ac:dyDescent="0.2">
      <c r="B59" s="19" t="s">
        <v>167</v>
      </c>
      <c r="C59" s="20" t="s">
        <v>143</v>
      </c>
      <c r="D59" s="21"/>
      <c r="E59" s="19"/>
      <c r="F59" s="21">
        <v>39435</v>
      </c>
      <c r="G59" s="19" t="s">
        <v>20</v>
      </c>
      <c r="H59" s="21" t="s">
        <v>106</v>
      </c>
      <c r="I59" s="54" t="s">
        <v>323</v>
      </c>
    </row>
    <row r="60" spans="2:9" ht="12.75" customHeight="1" x14ac:dyDescent="0.2">
      <c r="B60" s="19" t="s">
        <v>167</v>
      </c>
      <c r="C60" s="20" t="s">
        <v>277</v>
      </c>
      <c r="D60" s="21"/>
      <c r="E60" s="19"/>
      <c r="F60" s="21">
        <v>38548</v>
      </c>
      <c r="G60" s="19" t="s">
        <v>20</v>
      </c>
      <c r="H60" s="21" t="s">
        <v>106</v>
      </c>
      <c r="I60" s="54" t="s">
        <v>324</v>
      </c>
    </row>
    <row r="61" spans="2:9" ht="12.75" customHeight="1" x14ac:dyDescent="0.2">
      <c r="B61" s="19" t="s">
        <v>167</v>
      </c>
      <c r="C61" s="20" t="s">
        <v>318</v>
      </c>
      <c r="D61" s="21"/>
      <c r="E61" s="19"/>
      <c r="F61" s="21">
        <v>42366</v>
      </c>
      <c r="G61" s="19" t="s">
        <v>146</v>
      </c>
      <c r="H61" s="21" t="s">
        <v>106</v>
      </c>
      <c r="I61" s="54" t="s">
        <v>325</v>
      </c>
    </row>
    <row r="62" spans="2:9" ht="12.75" customHeight="1" x14ac:dyDescent="0.2">
      <c r="B62" s="19" t="s">
        <v>167</v>
      </c>
      <c r="C62" s="20" t="s">
        <v>311</v>
      </c>
      <c r="D62" s="21"/>
      <c r="E62" s="19"/>
      <c r="F62" s="21">
        <v>41082</v>
      </c>
      <c r="G62" s="19" t="s">
        <v>20</v>
      </c>
      <c r="H62" s="21" t="s">
        <v>106</v>
      </c>
      <c r="I62" s="54" t="s">
        <v>327</v>
      </c>
    </row>
    <row r="63" spans="2:9" ht="12.75" customHeight="1" x14ac:dyDescent="0.2">
      <c r="B63" s="19" t="s">
        <v>167</v>
      </c>
      <c r="C63" s="20" t="s">
        <v>112</v>
      </c>
      <c r="D63" s="21"/>
      <c r="E63" s="19"/>
      <c r="F63" s="21">
        <v>41410</v>
      </c>
      <c r="G63" s="19" t="s">
        <v>19</v>
      </c>
      <c r="H63" s="21" t="s">
        <v>106</v>
      </c>
      <c r="I63" s="54" t="s">
        <v>330</v>
      </c>
    </row>
    <row r="64" spans="2:9" ht="12.75" customHeight="1" x14ac:dyDescent="0.2">
      <c r="B64" s="19" t="s">
        <v>167</v>
      </c>
      <c r="C64" s="20" t="s">
        <v>203</v>
      </c>
      <c r="D64" s="21"/>
      <c r="E64" s="19"/>
      <c r="F64" s="21">
        <v>40403</v>
      </c>
      <c r="G64" s="19" t="s">
        <v>20</v>
      </c>
      <c r="H64" s="21" t="s">
        <v>106</v>
      </c>
      <c r="I64" s="54" t="s">
        <v>480</v>
      </c>
    </row>
    <row r="65" spans="2:9" ht="12.75" customHeight="1" x14ac:dyDescent="0.2">
      <c r="B65" s="19" t="s">
        <v>167</v>
      </c>
      <c r="C65" s="20" t="s">
        <v>216</v>
      </c>
      <c r="D65" s="21"/>
      <c r="E65" s="19"/>
      <c r="F65" s="21">
        <v>40633</v>
      </c>
      <c r="G65" s="19" t="s">
        <v>18</v>
      </c>
      <c r="H65" s="21" t="s">
        <v>106</v>
      </c>
      <c r="I65" s="54" t="s">
        <v>337</v>
      </c>
    </row>
    <row r="66" spans="2:9" ht="12.75" customHeight="1" x14ac:dyDescent="0.2">
      <c r="B66" s="19" t="s">
        <v>167</v>
      </c>
      <c r="C66" s="20" t="s">
        <v>102</v>
      </c>
      <c r="D66" s="21"/>
      <c r="E66" s="19"/>
      <c r="F66" s="21">
        <v>39790</v>
      </c>
      <c r="G66" s="19" t="s">
        <v>19</v>
      </c>
      <c r="H66" s="21" t="s">
        <v>106</v>
      </c>
      <c r="I66" s="54" t="s">
        <v>338</v>
      </c>
    </row>
    <row r="67" spans="2:9" ht="12.75" customHeight="1" x14ac:dyDescent="0.2">
      <c r="B67" s="19" t="s">
        <v>167</v>
      </c>
      <c r="C67" s="20" t="s">
        <v>180</v>
      </c>
      <c r="D67" s="21"/>
      <c r="E67" s="19"/>
      <c r="F67" s="21">
        <v>40114</v>
      </c>
      <c r="G67" s="19" t="s">
        <v>20</v>
      </c>
      <c r="H67" s="21" t="s">
        <v>106</v>
      </c>
      <c r="I67" s="54" t="s">
        <v>347</v>
      </c>
    </row>
    <row r="68" spans="2:9" ht="12.75" customHeight="1" x14ac:dyDescent="0.2">
      <c r="B68" s="19" t="s">
        <v>167</v>
      </c>
      <c r="C68" s="20" t="s">
        <v>107</v>
      </c>
      <c r="D68" s="21"/>
      <c r="E68" s="19"/>
      <c r="F68" s="21">
        <v>39247</v>
      </c>
      <c r="G68" s="19" t="s">
        <v>18</v>
      </c>
      <c r="H68" s="21" t="s">
        <v>106</v>
      </c>
      <c r="I68" s="54" t="s">
        <v>364</v>
      </c>
    </row>
    <row r="69" spans="2:9" ht="12.75" customHeight="1" x14ac:dyDescent="0.2">
      <c r="B69" s="19" t="s">
        <v>167</v>
      </c>
      <c r="C69" s="20" t="s">
        <v>270</v>
      </c>
      <c r="D69" s="21"/>
      <c r="E69" s="19"/>
      <c r="F69" s="21">
        <v>42219</v>
      </c>
      <c r="G69" s="19" t="s">
        <v>307</v>
      </c>
      <c r="H69" s="21" t="s">
        <v>106</v>
      </c>
      <c r="I69" s="54" t="s">
        <v>369</v>
      </c>
    </row>
    <row r="70" spans="2:9" ht="12.75" customHeight="1" x14ac:dyDescent="0.2">
      <c r="B70" s="19" t="s">
        <v>167</v>
      </c>
      <c r="C70" s="20" t="s">
        <v>144</v>
      </c>
      <c r="D70" s="21"/>
      <c r="E70" s="19"/>
      <c r="F70" s="21">
        <v>39462</v>
      </c>
      <c r="G70" s="19" t="s">
        <v>20</v>
      </c>
      <c r="H70" s="21" t="s">
        <v>472</v>
      </c>
      <c r="I70" s="54" t="s">
        <v>478</v>
      </c>
    </row>
    <row r="71" spans="2:9" ht="12.75" customHeight="1" x14ac:dyDescent="0.2">
      <c r="B71" s="19" t="s">
        <v>167</v>
      </c>
      <c r="C71" s="20" t="s">
        <v>317</v>
      </c>
      <c r="D71" s="21"/>
      <c r="E71" s="19"/>
      <c r="F71" s="21">
        <v>42353</v>
      </c>
      <c r="G71" s="19" t="s">
        <v>146</v>
      </c>
      <c r="H71" s="21" t="s">
        <v>106</v>
      </c>
      <c r="I71" s="54" t="s">
        <v>380</v>
      </c>
    </row>
    <row r="72" spans="2:9" ht="12.75" customHeight="1" x14ac:dyDescent="0.2">
      <c r="B72" s="19" t="s">
        <v>167</v>
      </c>
      <c r="C72" s="20" t="s">
        <v>314</v>
      </c>
      <c r="D72" s="21"/>
      <c r="E72" s="19"/>
      <c r="F72" s="21">
        <v>42297</v>
      </c>
      <c r="G72" s="19" t="s">
        <v>307</v>
      </c>
      <c r="H72" s="21" t="s">
        <v>106</v>
      </c>
      <c r="I72" s="54" t="s">
        <v>381</v>
      </c>
    </row>
    <row r="73" spans="2:9" ht="12.75" customHeight="1" x14ac:dyDescent="0.2">
      <c r="B73" s="19" t="s">
        <v>167</v>
      </c>
      <c r="C73" s="20" t="s">
        <v>308</v>
      </c>
      <c r="D73" s="21"/>
      <c r="E73" s="19"/>
      <c r="F73" s="21">
        <v>40819</v>
      </c>
      <c r="G73" s="19" t="s">
        <v>146</v>
      </c>
      <c r="H73" s="21" t="s">
        <v>106</v>
      </c>
      <c r="I73" s="54" t="s">
        <v>407</v>
      </c>
    </row>
    <row r="74" spans="2:9" ht="12.75" customHeight="1" x14ac:dyDescent="0.2">
      <c r="B74" s="19" t="s">
        <v>167</v>
      </c>
      <c r="C74" s="20" t="s">
        <v>286</v>
      </c>
      <c r="D74" s="21"/>
      <c r="E74" s="19"/>
      <c r="F74" s="21">
        <v>39657</v>
      </c>
      <c r="G74" s="19" t="s">
        <v>20</v>
      </c>
      <c r="H74" s="21" t="s">
        <v>106</v>
      </c>
      <c r="I74" s="54" t="s">
        <v>397</v>
      </c>
    </row>
    <row r="75" spans="2:9" ht="12.75" customHeight="1" x14ac:dyDescent="0.2">
      <c r="B75" s="19" t="s">
        <v>167</v>
      </c>
      <c r="C75" s="20" t="s">
        <v>153</v>
      </c>
      <c r="D75" s="21"/>
      <c r="E75" s="19"/>
      <c r="F75" s="21">
        <v>39540</v>
      </c>
      <c r="G75" s="19" t="s">
        <v>20</v>
      </c>
      <c r="H75" s="21" t="s">
        <v>472</v>
      </c>
      <c r="I75" s="54" t="s">
        <v>488</v>
      </c>
    </row>
    <row r="76" spans="2:9" ht="12.75" customHeight="1" x14ac:dyDescent="0.2">
      <c r="B76" s="19" t="s">
        <v>167</v>
      </c>
      <c r="C76" s="20" t="s">
        <v>189</v>
      </c>
      <c r="D76" s="21"/>
      <c r="E76" s="19"/>
      <c r="F76" s="21">
        <v>40318</v>
      </c>
      <c r="G76" s="19" t="s">
        <v>20</v>
      </c>
      <c r="H76" s="21" t="s">
        <v>472</v>
      </c>
      <c r="I76" s="54" t="s">
        <v>477</v>
      </c>
    </row>
    <row r="77" spans="2:9" ht="12.75" customHeight="1" x14ac:dyDescent="0.2">
      <c r="B77" s="19" t="s">
        <v>167</v>
      </c>
      <c r="C77" s="20" t="s">
        <v>163</v>
      </c>
      <c r="D77" s="21"/>
      <c r="E77" s="19"/>
      <c r="F77" s="21">
        <v>39612</v>
      </c>
      <c r="G77" s="19" t="s">
        <v>20</v>
      </c>
      <c r="H77" s="21" t="s">
        <v>106</v>
      </c>
      <c r="I77" s="54" t="s">
        <v>412</v>
      </c>
    </row>
    <row r="78" spans="2:9" ht="12.75" customHeight="1" x14ac:dyDescent="0.2">
      <c r="B78" s="19" t="s">
        <v>167</v>
      </c>
      <c r="C78" s="20" t="s">
        <v>187</v>
      </c>
      <c r="D78" s="21"/>
      <c r="E78" s="19"/>
      <c r="F78" s="21">
        <v>40214</v>
      </c>
      <c r="G78" s="19" t="s">
        <v>20</v>
      </c>
      <c r="H78" s="21" t="s">
        <v>106</v>
      </c>
      <c r="I78" s="54" t="s">
        <v>418</v>
      </c>
    </row>
    <row r="79" spans="2:9" ht="12.75" customHeight="1" x14ac:dyDescent="0.2">
      <c r="B79" s="19" t="s">
        <v>167</v>
      </c>
      <c r="C79" s="20" t="s">
        <v>305</v>
      </c>
      <c r="D79" s="21"/>
      <c r="E79" s="19"/>
      <c r="F79" s="21">
        <v>41935</v>
      </c>
      <c r="G79" s="19" t="s">
        <v>20</v>
      </c>
      <c r="H79" s="21" t="s">
        <v>106</v>
      </c>
      <c r="I79" s="54" t="s">
        <v>426</v>
      </c>
    </row>
    <row r="80" spans="2:9" ht="12.75" customHeight="1" x14ac:dyDescent="0.2">
      <c r="B80" s="19" t="s">
        <v>167</v>
      </c>
      <c r="C80" s="20" t="s">
        <v>172</v>
      </c>
      <c r="D80" s="21"/>
      <c r="E80" s="19"/>
      <c r="F80" s="21">
        <v>39959</v>
      </c>
      <c r="G80" s="19" t="s">
        <v>20</v>
      </c>
      <c r="H80" s="21" t="s">
        <v>106</v>
      </c>
      <c r="I80" s="54" t="s">
        <v>429</v>
      </c>
    </row>
    <row r="81" spans="2:9" ht="12.75" customHeight="1" x14ac:dyDescent="0.2">
      <c r="B81" s="19" t="s">
        <v>167</v>
      </c>
      <c r="C81" s="20" t="s">
        <v>222</v>
      </c>
      <c r="D81" s="21"/>
      <c r="E81" s="19"/>
      <c r="F81" s="21">
        <v>40721</v>
      </c>
      <c r="G81" s="19" t="s">
        <v>20</v>
      </c>
      <c r="H81" s="21" t="s">
        <v>106</v>
      </c>
      <c r="I81" s="54" t="s">
        <v>432</v>
      </c>
    </row>
    <row r="82" spans="2:9" ht="12.75" customHeight="1" x14ac:dyDescent="0.2">
      <c r="B82" s="19" t="s">
        <v>167</v>
      </c>
      <c r="C82" s="20" t="s">
        <v>414</v>
      </c>
      <c r="D82" s="21"/>
      <c r="E82" s="19"/>
      <c r="F82" s="21">
        <v>42307</v>
      </c>
      <c r="G82" s="19" t="s">
        <v>146</v>
      </c>
      <c r="H82" s="21" t="s">
        <v>106</v>
      </c>
      <c r="I82" s="54" t="s">
        <v>435</v>
      </c>
    </row>
    <row r="83" spans="2:9" ht="12.75" customHeight="1" x14ac:dyDescent="0.2">
      <c r="B83" s="19" t="s">
        <v>167</v>
      </c>
      <c r="C83" s="20" t="s">
        <v>186</v>
      </c>
      <c r="D83" s="21"/>
      <c r="E83" s="19"/>
      <c r="F83" s="21">
        <v>40207</v>
      </c>
      <c r="G83" s="19" t="s">
        <v>20</v>
      </c>
      <c r="H83" s="21" t="s">
        <v>106</v>
      </c>
      <c r="I83" s="54" t="s">
        <v>438</v>
      </c>
    </row>
    <row r="84" spans="2:9" ht="12.75" customHeight="1" x14ac:dyDescent="0.2">
      <c r="B84" s="19" t="s">
        <v>167</v>
      </c>
      <c r="C84" s="20" t="s">
        <v>41</v>
      </c>
      <c r="D84" s="21"/>
      <c r="E84" s="19"/>
      <c r="F84" s="21">
        <v>43066</v>
      </c>
      <c r="G84" s="19" t="s">
        <v>20</v>
      </c>
      <c r="H84" s="90">
        <v>1</v>
      </c>
      <c r="I84" s="54" t="s">
        <v>451</v>
      </c>
    </row>
    <row r="85" spans="2:9" ht="12.75" customHeight="1" x14ac:dyDescent="0.2">
      <c r="B85" s="19" t="s">
        <v>167</v>
      </c>
      <c r="C85" s="20" t="s">
        <v>310</v>
      </c>
      <c r="D85" s="21"/>
      <c r="E85" s="19"/>
      <c r="F85" s="21">
        <v>41054</v>
      </c>
      <c r="G85" s="19" t="s">
        <v>20</v>
      </c>
      <c r="H85" s="21" t="s">
        <v>106</v>
      </c>
      <c r="I85" s="54" t="s">
        <v>483</v>
      </c>
    </row>
    <row r="86" spans="2:9" ht="12.75" customHeight="1" x14ac:dyDescent="0.2">
      <c r="B86" s="19" t="s">
        <v>167</v>
      </c>
      <c r="C86" s="20" t="s">
        <v>88</v>
      </c>
      <c r="D86" s="21"/>
      <c r="E86" s="19"/>
      <c r="F86" s="21">
        <v>39195</v>
      </c>
      <c r="G86" s="19" t="s">
        <v>20</v>
      </c>
      <c r="H86" s="21" t="s">
        <v>106</v>
      </c>
      <c r="I86" s="54" t="s">
        <v>470</v>
      </c>
    </row>
    <row r="87" spans="2:9" ht="12.75" customHeight="1" x14ac:dyDescent="0.2">
      <c r="B87" s="19" t="s">
        <v>167</v>
      </c>
      <c r="C87" s="20" t="s">
        <v>269</v>
      </c>
      <c r="D87" s="21"/>
      <c r="E87" s="19"/>
      <c r="F87" s="21">
        <v>41474</v>
      </c>
      <c r="G87" s="19" t="s">
        <v>20</v>
      </c>
      <c r="H87" s="21" t="s">
        <v>106</v>
      </c>
      <c r="I87" s="54" t="s">
        <v>651</v>
      </c>
    </row>
    <row r="88" spans="2:9" ht="12.75" customHeight="1" x14ac:dyDescent="0.2">
      <c r="B88" s="5" t="s">
        <v>166</v>
      </c>
      <c r="C88" s="6" t="s">
        <v>1</v>
      </c>
      <c r="D88" s="7">
        <v>37068</v>
      </c>
      <c r="E88" s="7" t="s">
        <v>18</v>
      </c>
      <c r="F88" s="7" t="s">
        <v>106</v>
      </c>
      <c r="G88" s="7" t="s">
        <v>158</v>
      </c>
      <c r="H88" s="7" t="s">
        <v>106</v>
      </c>
      <c r="I88" s="50"/>
    </row>
    <row r="89" spans="2:9" ht="12.75" customHeight="1" x14ac:dyDescent="0.2">
      <c r="B89" s="5" t="s">
        <v>166</v>
      </c>
      <c r="C89" s="6" t="s">
        <v>2</v>
      </c>
      <c r="D89" s="7">
        <v>37068</v>
      </c>
      <c r="E89" s="7" t="s">
        <v>18</v>
      </c>
      <c r="F89" s="7" t="s">
        <v>106</v>
      </c>
      <c r="G89" s="7" t="s">
        <v>158</v>
      </c>
      <c r="H89" s="7" t="s">
        <v>106</v>
      </c>
      <c r="I89" s="50"/>
    </row>
    <row r="90" spans="2:9" ht="12.75" customHeight="1" x14ac:dyDescent="0.2">
      <c r="B90" s="5" t="s">
        <v>166</v>
      </c>
      <c r="C90" s="6" t="s">
        <v>4</v>
      </c>
      <c r="D90" s="26">
        <v>37068</v>
      </c>
      <c r="E90" s="26" t="s">
        <v>18</v>
      </c>
      <c r="F90" s="7" t="s">
        <v>106</v>
      </c>
      <c r="G90" s="7" t="s">
        <v>158</v>
      </c>
      <c r="H90" s="7" t="s">
        <v>106</v>
      </c>
      <c r="I90" s="50"/>
    </row>
    <row r="91" spans="2:9" ht="12.75" customHeight="1" x14ac:dyDescent="0.2">
      <c r="B91" s="5" t="s">
        <v>166</v>
      </c>
      <c r="C91" s="6" t="s">
        <v>6</v>
      </c>
      <c r="D91" s="7">
        <v>37068</v>
      </c>
      <c r="E91" s="7" t="s">
        <v>18</v>
      </c>
      <c r="F91" s="7" t="s">
        <v>106</v>
      </c>
      <c r="G91" s="7" t="s">
        <v>158</v>
      </c>
      <c r="H91" s="7" t="s">
        <v>106</v>
      </c>
      <c r="I91" s="50"/>
    </row>
    <row r="92" spans="2:9" ht="12.75" customHeight="1" x14ac:dyDescent="0.2">
      <c r="B92" s="5" t="s">
        <v>166</v>
      </c>
      <c r="C92" s="6" t="s">
        <v>171</v>
      </c>
      <c r="D92" s="7">
        <v>37068</v>
      </c>
      <c r="E92" s="7" t="s">
        <v>18</v>
      </c>
      <c r="F92" s="7" t="s">
        <v>106</v>
      </c>
      <c r="G92" s="7" t="s">
        <v>158</v>
      </c>
      <c r="H92" s="7" t="s">
        <v>106</v>
      </c>
      <c r="I92" s="50" t="s">
        <v>179</v>
      </c>
    </row>
    <row r="93" spans="2:9" ht="12.75" customHeight="1" x14ac:dyDescent="0.2">
      <c r="B93" s="5" t="s">
        <v>166</v>
      </c>
      <c r="C93" s="6" t="s">
        <v>7</v>
      </c>
      <c r="D93" s="7">
        <v>37068</v>
      </c>
      <c r="E93" s="7" t="s">
        <v>18</v>
      </c>
      <c r="F93" s="7" t="s">
        <v>106</v>
      </c>
      <c r="G93" s="7" t="s">
        <v>158</v>
      </c>
      <c r="H93" s="7" t="s">
        <v>106</v>
      </c>
      <c r="I93" s="50"/>
    </row>
    <row r="94" spans="2:9" ht="12.75" customHeight="1" x14ac:dyDescent="0.2">
      <c r="B94" s="5" t="s">
        <v>166</v>
      </c>
      <c r="C94" s="6" t="s">
        <v>3</v>
      </c>
      <c r="D94" s="7">
        <v>37181</v>
      </c>
      <c r="E94" s="7" t="s">
        <v>18</v>
      </c>
      <c r="F94" s="7" t="s">
        <v>106</v>
      </c>
      <c r="G94" s="7" t="s">
        <v>158</v>
      </c>
      <c r="H94" s="7" t="s">
        <v>106</v>
      </c>
      <c r="I94" s="50"/>
    </row>
    <row r="95" spans="2:9" ht="12.75" customHeight="1" x14ac:dyDescent="0.2">
      <c r="B95" s="5" t="s">
        <v>105</v>
      </c>
      <c r="C95" s="6" t="s">
        <v>413</v>
      </c>
      <c r="D95" s="7">
        <v>37288</v>
      </c>
      <c r="E95" s="7" t="s">
        <v>20</v>
      </c>
      <c r="F95" s="7"/>
      <c r="G95" s="7"/>
      <c r="H95" s="7" t="s">
        <v>106</v>
      </c>
      <c r="I95" s="50" t="s">
        <v>219</v>
      </c>
    </row>
    <row r="96" spans="2:9" ht="12.75" customHeight="1" x14ac:dyDescent="0.2">
      <c r="B96" s="5" t="s">
        <v>166</v>
      </c>
      <c r="C96" s="6" t="s">
        <v>17</v>
      </c>
      <c r="D96" s="7">
        <v>37370</v>
      </c>
      <c r="E96" s="7" t="s">
        <v>20</v>
      </c>
      <c r="F96" s="7" t="s">
        <v>106</v>
      </c>
      <c r="G96" s="7" t="s">
        <v>158</v>
      </c>
      <c r="H96" s="7" t="s">
        <v>106</v>
      </c>
      <c r="I96" s="50"/>
    </row>
    <row r="97" spans="2:9" ht="12.75" customHeight="1" x14ac:dyDescent="0.2">
      <c r="B97" s="5" t="s">
        <v>166</v>
      </c>
      <c r="C97" s="6" t="s">
        <v>21</v>
      </c>
      <c r="D97" s="7">
        <v>37433</v>
      </c>
      <c r="E97" s="7" t="s">
        <v>19</v>
      </c>
      <c r="F97" s="7" t="s">
        <v>106</v>
      </c>
      <c r="G97" s="7" t="s">
        <v>158</v>
      </c>
      <c r="H97" s="7" t="s">
        <v>106</v>
      </c>
      <c r="I97" s="50"/>
    </row>
    <row r="98" spans="2:9" ht="12.75" customHeight="1" x14ac:dyDescent="0.2">
      <c r="B98" s="5" t="s">
        <v>166</v>
      </c>
      <c r="C98" s="6" t="s">
        <v>22</v>
      </c>
      <c r="D98" s="7">
        <v>37502</v>
      </c>
      <c r="E98" s="7" t="s">
        <v>19</v>
      </c>
      <c r="F98" s="7" t="s">
        <v>106</v>
      </c>
      <c r="G98" s="7" t="s">
        <v>158</v>
      </c>
      <c r="H98" s="7" t="s">
        <v>106</v>
      </c>
      <c r="I98" s="50"/>
    </row>
    <row r="99" spans="2:9" ht="12.75" customHeight="1" x14ac:dyDescent="0.2">
      <c r="B99" s="5" t="s">
        <v>166</v>
      </c>
      <c r="C99" s="6" t="s">
        <v>26</v>
      </c>
      <c r="D99" s="7">
        <v>37517</v>
      </c>
      <c r="E99" s="7" t="s">
        <v>18</v>
      </c>
      <c r="F99" s="7" t="s">
        <v>106</v>
      </c>
      <c r="G99" s="7" t="s">
        <v>158</v>
      </c>
      <c r="H99" s="7" t="s">
        <v>106</v>
      </c>
      <c r="I99" s="50"/>
    </row>
    <row r="100" spans="2:9" ht="12.75" customHeight="1" x14ac:dyDescent="0.2">
      <c r="B100" s="5" t="s">
        <v>166</v>
      </c>
      <c r="C100" s="6" t="s">
        <v>29</v>
      </c>
      <c r="D100" s="7">
        <v>37665</v>
      </c>
      <c r="E100" s="7" t="s">
        <v>18</v>
      </c>
      <c r="F100" s="7" t="s">
        <v>106</v>
      </c>
      <c r="G100" s="7" t="s">
        <v>158</v>
      </c>
      <c r="H100" s="7" t="s">
        <v>106</v>
      </c>
      <c r="I100" s="50"/>
    </row>
    <row r="101" spans="2:9" ht="12.75" customHeight="1" x14ac:dyDescent="0.2">
      <c r="B101" s="5" t="s">
        <v>166</v>
      </c>
      <c r="C101" s="6" t="s">
        <v>33</v>
      </c>
      <c r="D101" s="7">
        <v>37797</v>
      </c>
      <c r="E101" s="5" t="s">
        <v>18</v>
      </c>
      <c r="F101" s="7" t="s">
        <v>106</v>
      </c>
      <c r="G101" s="7" t="s">
        <v>158</v>
      </c>
      <c r="H101" s="7" t="s">
        <v>106</v>
      </c>
      <c r="I101" s="50"/>
    </row>
    <row r="102" spans="2:9" ht="12.75" customHeight="1" x14ac:dyDescent="0.2">
      <c r="B102" s="5" t="s">
        <v>166</v>
      </c>
      <c r="C102" s="6" t="s">
        <v>35</v>
      </c>
      <c r="D102" s="7">
        <v>37817</v>
      </c>
      <c r="E102" s="5" t="s">
        <v>18</v>
      </c>
      <c r="F102" s="7" t="s">
        <v>106</v>
      </c>
      <c r="G102" s="7" t="s">
        <v>158</v>
      </c>
      <c r="H102" s="7" t="s">
        <v>106</v>
      </c>
      <c r="I102" s="50"/>
    </row>
    <row r="103" spans="2:9" ht="12.75" customHeight="1" x14ac:dyDescent="0.2">
      <c r="B103" s="5" t="s">
        <v>166</v>
      </c>
      <c r="C103" s="6" t="s">
        <v>32</v>
      </c>
      <c r="D103" s="7">
        <v>37896</v>
      </c>
      <c r="E103" s="5" t="s">
        <v>18</v>
      </c>
      <c r="F103" s="7" t="s">
        <v>106</v>
      </c>
      <c r="G103" s="7" t="s">
        <v>158</v>
      </c>
      <c r="H103" s="7" t="s">
        <v>106</v>
      </c>
      <c r="I103" s="50"/>
    </row>
    <row r="104" spans="2:9" ht="12.75" customHeight="1" x14ac:dyDescent="0.2">
      <c r="B104" s="19" t="s">
        <v>167</v>
      </c>
      <c r="C104" s="20" t="s">
        <v>466</v>
      </c>
      <c r="D104" s="21">
        <v>43817</v>
      </c>
      <c r="E104" s="19"/>
      <c r="F104" s="21">
        <v>38133</v>
      </c>
      <c r="G104" s="19" t="s">
        <v>20</v>
      </c>
      <c r="H104" s="21" t="s">
        <v>106</v>
      </c>
      <c r="I104" s="54"/>
    </row>
    <row r="105" spans="2:9" ht="12.75" customHeight="1" x14ac:dyDescent="0.2">
      <c r="B105" s="5" t="s">
        <v>105</v>
      </c>
      <c r="C105" s="6" t="s">
        <v>40</v>
      </c>
      <c r="D105" s="7">
        <v>38162</v>
      </c>
      <c r="E105" s="5" t="s">
        <v>19</v>
      </c>
      <c r="F105" s="7"/>
      <c r="G105" s="5"/>
      <c r="H105" s="7" t="s">
        <v>106</v>
      </c>
      <c r="I105" s="50"/>
    </row>
    <row r="106" spans="2:9" ht="12.75" customHeight="1" x14ac:dyDescent="0.2">
      <c r="B106" s="5" t="s">
        <v>105</v>
      </c>
      <c r="C106" s="6" t="s">
        <v>36</v>
      </c>
      <c r="D106" s="7">
        <v>38259</v>
      </c>
      <c r="E106" s="5" t="s">
        <v>20</v>
      </c>
      <c r="F106" s="7"/>
      <c r="G106" s="5"/>
      <c r="H106" s="7" t="s">
        <v>106</v>
      </c>
      <c r="I106" s="50"/>
    </row>
    <row r="107" spans="2:9" ht="12.75" customHeight="1" x14ac:dyDescent="0.2">
      <c r="B107" s="5" t="s">
        <v>105</v>
      </c>
      <c r="C107" s="6" t="s">
        <v>38</v>
      </c>
      <c r="D107" s="7">
        <v>38289</v>
      </c>
      <c r="E107" s="5" t="s">
        <v>20</v>
      </c>
      <c r="F107" s="7"/>
      <c r="G107" s="5"/>
      <c r="H107" s="7" t="s">
        <v>106</v>
      </c>
      <c r="I107" s="50"/>
    </row>
    <row r="108" spans="2:9" ht="12.75" customHeight="1" x14ac:dyDescent="0.2">
      <c r="B108" s="5" t="s">
        <v>166</v>
      </c>
      <c r="C108" s="6" t="s">
        <v>42</v>
      </c>
      <c r="D108" s="7">
        <v>38302</v>
      </c>
      <c r="E108" s="5" t="s">
        <v>18</v>
      </c>
      <c r="F108" s="7" t="s">
        <v>106</v>
      </c>
      <c r="G108" s="7" t="s">
        <v>158</v>
      </c>
      <c r="H108" s="7" t="s">
        <v>106</v>
      </c>
      <c r="I108" s="50"/>
    </row>
    <row r="109" spans="2:9" ht="12.75" customHeight="1" x14ac:dyDescent="0.2">
      <c r="B109" s="5" t="s">
        <v>105</v>
      </c>
      <c r="C109" s="6" t="s">
        <v>39</v>
      </c>
      <c r="D109" s="7">
        <v>38313</v>
      </c>
      <c r="E109" s="5" t="s">
        <v>20</v>
      </c>
      <c r="F109" s="7"/>
      <c r="G109" s="5"/>
      <c r="H109" s="7" t="s">
        <v>106</v>
      </c>
      <c r="I109" s="50"/>
    </row>
    <row r="110" spans="2:9" ht="12.75" customHeight="1" x14ac:dyDescent="0.2">
      <c r="B110" s="5" t="s">
        <v>105</v>
      </c>
      <c r="C110" s="6" t="s">
        <v>332</v>
      </c>
      <c r="D110" s="7">
        <v>38411</v>
      </c>
      <c r="E110" s="5" t="s">
        <v>20</v>
      </c>
      <c r="F110" s="7"/>
      <c r="G110" s="5"/>
      <c r="H110" s="7" t="s">
        <v>106</v>
      </c>
      <c r="I110" s="50"/>
    </row>
    <row r="111" spans="2:9" ht="12.75" customHeight="1" x14ac:dyDescent="0.2">
      <c r="B111" s="5" t="s">
        <v>105</v>
      </c>
      <c r="C111" s="6" t="s">
        <v>49</v>
      </c>
      <c r="D111" s="7">
        <v>38495</v>
      </c>
      <c r="E111" s="5" t="s">
        <v>20</v>
      </c>
      <c r="F111" s="7"/>
      <c r="G111" s="5"/>
      <c r="H111" s="7" t="s">
        <v>106</v>
      </c>
      <c r="I111" s="50"/>
    </row>
    <row r="112" spans="2:9" ht="12.75" customHeight="1" x14ac:dyDescent="0.2">
      <c r="B112" s="5" t="s">
        <v>166</v>
      </c>
      <c r="C112" s="6" t="s">
        <v>50</v>
      </c>
      <c r="D112" s="7">
        <v>38534</v>
      </c>
      <c r="E112" s="5" t="s">
        <v>20</v>
      </c>
      <c r="F112" s="7" t="s">
        <v>106</v>
      </c>
      <c r="G112" s="7" t="s">
        <v>158</v>
      </c>
      <c r="H112" s="7" t="s">
        <v>106</v>
      </c>
      <c r="I112" s="50"/>
    </row>
    <row r="113" spans="2:9" ht="12.75" customHeight="1" x14ac:dyDescent="0.2">
      <c r="B113" s="5" t="s">
        <v>105</v>
      </c>
      <c r="C113" s="6" t="s">
        <v>47</v>
      </c>
      <c r="D113" s="7">
        <v>38546</v>
      </c>
      <c r="E113" s="5" t="s">
        <v>20</v>
      </c>
      <c r="F113" s="7"/>
      <c r="G113" s="5"/>
      <c r="H113" s="7" t="s">
        <v>106</v>
      </c>
      <c r="I113" s="50"/>
    </row>
    <row r="114" spans="2:9" ht="12.75" customHeight="1" x14ac:dyDescent="0.2">
      <c r="B114" s="5" t="s">
        <v>166</v>
      </c>
      <c r="C114" s="6" t="s">
        <v>46</v>
      </c>
      <c r="D114" s="7">
        <v>38616</v>
      </c>
      <c r="E114" s="5" t="s">
        <v>20</v>
      </c>
      <c r="F114" s="7" t="s">
        <v>106</v>
      </c>
      <c r="G114" s="7" t="s">
        <v>158</v>
      </c>
      <c r="H114" s="7" t="s">
        <v>106</v>
      </c>
      <c r="I114" s="50"/>
    </row>
    <row r="115" spans="2:9" ht="12.75" customHeight="1" x14ac:dyDescent="0.2">
      <c r="B115" s="5" t="s">
        <v>166</v>
      </c>
      <c r="C115" s="6" t="s">
        <v>375</v>
      </c>
      <c r="D115" s="7">
        <v>38672</v>
      </c>
      <c r="E115" s="5" t="s">
        <v>20</v>
      </c>
      <c r="F115" s="7" t="s">
        <v>106</v>
      </c>
      <c r="G115" s="7" t="s">
        <v>158</v>
      </c>
      <c r="H115" s="7" t="s">
        <v>106</v>
      </c>
      <c r="I115" s="50"/>
    </row>
    <row r="116" spans="2:9" ht="12.75" customHeight="1" x14ac:dyDescent="0.2">
      <c r="B116" s="5" t="s">
        <v>105</v>
      </c>
      <c r="C116" s="6" t="s">
        <v>45</v>
      </c>
      <c r="D116" s="7">
        <v>38674</v>
      </c>
      <c r="E116" s="5" t="s">
        <v>20</v>
      </c>
      <c r="F116" s="7"/>
      <c r="G116" s="5"/>
      <c r="H116" s="7" t="s">
        <v>106</v>
      </c>
      <c r="I116" s="50"/>
    </row>
    <row r="117" spans="2:9" ht="12.75" customHeight="1" x14ac:dyDescent="0.2">
      <c r="B117" s="8" t="s">
        <v>104</v>
      </c>
      <c r="C117" s="9" t="s">
        <v>34</v>
      </c>
      <c r="D117" s="10">
        <v>38744</v>
      </c>
      <c r="E117" s="8" t="s">
        <v>20</v>
      </c>
      <c r="F117" s="10">
        <v>37657</v>
      </c>
      <c r="G117" s="8" t="s">
        <v>18</v>
      </c>
      <c r="H117" s="69" t="s">
        <v>472</v>
      </c>
      <c r="I117" s="57"/>
    </row>
    <row r="118" spans="2:9" ht="12.75" customHeight="1" x14ac:dyDescent="0.2">
      <c r="B118" s="5" t="s">
        <v>105</v>
      </c>
      <c r="C118" s="6" t="s">
        <v>67</v>
      </c>
      <c r="D118" s="7">
        <v>38756</v>
      </c>
      <c r="E118" s="5" t="s">
        <v>20</v>
      </c>
      <c r="F118" s="7"/>
      <c r="G118" s="5"/>
      <c r="H118" s="7" t="s">
        <v>106</v>
      </c>
      <c r="I118" s="50"/>
    </row>
    <row r="119" spans="2:9" ht="12.75" customHeight="1" x14ac:dyDescent="0.2">
      <c r="B119" s="13" t="s">
        <v>105</v>
      </c>
      <c r="C119" s="11" t="s">
        <v>72</v>
      </c>
      <c r="D119" s="12">
        <v>38765</v>
      </c>
      <c r="E119" s="5" t="s">
        <v>20</v>
      </c>
      <c r="F119" s="7"/>
      <c r="G119" s="5"/>
      <c r="H119" s="7" t="s">
        <v>106</v>
      </c>
      <c r="I119" s="56"/>
    </row>
    <row r="120" spans="2:9" ht="12.75" customHeight="1" x14ac:dyDescent="0.2">
      <c r="B120" s="27" t="s">
        <v>439</v>
      </c>
      <c r="C120" s="28" t="s">
        <v>48</v>
      </c>
      <c r="D120" s="29">
        <v>38770</v>
      </c>
      <c r="E120" s="27" t="s">
        <v>20</v>
      </c>
      <c r="F120" s="29">
        <v>38561</v>
      </c>
      <c r="G120" s="27" t="s">
        <v>20</v>
      </c>
      <c r="H120" s="27" t="s">
        <v>106</v>
      </c>
      <c r="I120" s="55" t="s">
        <v>162</v>
      </c>
    </row>
    <row r="121" spans="2:9" ht="12.75" customHeight="1" x14ac:dyDescent="0.2">
      <c r="B121" s="5" t="s">
        <v>105</v>
      </c>
      <c r="C121" s="6" t="s">
        <v>82</v>
      </c>
      <c r="D121" s="7">
        <v>38785</v>
      </c>
      <c r="E121" s="5" t="s">
        <v>20</v>
      </c>
      <c r="F121" s="7"/>
      <c r="G121" s="5"/>
      <c r="H121" s="7" t="s">
        <v>106</v>
      </c>
      <c r="I121" s="50"/>
    </row>
    <row r="122" spans="2:9" ht="12.75" customHeight="1" x14ac:dyDescent="0.2">
      <c r="B122" s="5" t="s">
        <v>166</v>
      </c>
      <c r="C122" s="6" t="s">
        <v>62</v>
      </c>
      <c r="D122" s="7">
        <v>38814</v>
      </c>
      <c r="E122" s="5" t="s">
        <v>19</v>
      </c>
      <c r="F122" s="7" t="s">
        <v>106</v>
      </c>
      <c r="G122" s="7" t="s">
        <v>158</v>
      </c>
      <c r="H122" s="7" t="s">
        <v>106</v>
      </c>
      <c r="I122" s="50"/>
    </row>
    <row r="123" spans="2:9" ht="12.75" customHeight="1" x14ac:dyDescent="0.2">
      <c r="B123" s="8" t="s">
        <v>104</v>
      </c>
      <c r="C123" s="9" t="s">
        <v>282</v>
      </c>
      <c r="D123" s="10">
        <v>38819</v>
      </c>
      <c r="E123" s="8" t="s">
        <v>20</v>
      </c>
      <c r="F123" s="10">
        <v>37068</v>
      </c>
      <c r="G123" s="10" t="s">
        <v>18</v>
      </c>
      <c r="H123" s="69" t="s">
        <v>472</v>
      </c>
      <c r="I123" s="57" t="s">
        <v>281</v>
      </c>
    </row>
    <row r="124" spans="2:9" ht="12.75" customHeight="1" x14ac:dyDescent="0.2">
      <c r="B124" s="5" t="s">
        <v>105</v>
      </c>
      <c r="C124" s="6" t="s">
        <v>205</v>
      </c>
      <c r="D124" s="7">
        <v>38834</v>
      </c>
      <c r="E124" s="5" t="s">
        <v>20</v>
      </c>
      <c r="F124" s="7"/>
      <c r="G124" s="5"/>
      <c r="H124" s="7" t="s">
        <v>106</v>
      </c>
      <c r="I124" s="50" t="s">
        <v>212</v>
      </c>
    </row>
    <row r="125" spans="2:9" ht="12.75" customHeight="1" x14ac:dyDescent="0.2">
      <c r="B125" s="5" t="s">
        <v>105</v>
      </c>
      <c r="C125" s="6" t="s">
        <v>66</v>
      </c>
      <c r="D125" s="7">
        <v>38839</v>
      </c>
      <c r="E125" s="5" t="s">
        <v>20</v>
      </c>
      <c r="F125" s="7"/>
      <c r="G125" s="5"/>
      <c r="H125" s="7" t="s">
        <v>106</v>
      </c>
      <c r="I125" s="50"/>
    </row>
    <row r="126" spans="2:9" ht="12.75" customHeight="1" x14ac:dyDescent="0.2">
      <c r="B126" s="5" t="s">
        <v>105</v>
      </c>
      <c r="C126" s="6" t="s">
        <v>69</v>
      </c>
      <c r="D126" s="7">
        <v>38839</v>
      </c>
      <c r="E126" s="5" t="s">
        <v>20</v>
      </c>
      <c r="F126" s="7"/>
      <c r="G126" s="5"/>
      <c r="H126" s="7" t="s">
        <v>106</v>
      </c>
      <c r="I126" s="50"/>
    </row>
    <row r="127" spans="2:9" ht="12.75" customHeight="1" x14ac:dyDescent="0.2">
      <c r="B127" s="5" t="s">
        <v>105</v>
      </c>
      <c r="C127" s="6" t="s">
        <v>75</v>
      </c>
      <c r="D127" s="7">
        <v>38852</v>
      </c>
      <c r="E127" s="5" t="s">
        <v>20</v>
      </c>
      <c r="F127" s="7"/>
      <c r="G127" s="5"/>
      <c r="H127" s="7" t="s">
        <v>106</v>
      </c>
      <c r="I127" s="50"/>
    </row>
    <row r="128" spans="2:9" ht="12.75" customHeight="1" x14ac:dyDescent="0.2">
      <c r="B128" s="5" t="s">
        <v>166</v>
      </c>
      <c r="C128" s="6" t="s">
        <v>71</v>
      </c>
      <c r="D128" s="7">
        <v>38873</v>
      </c>
      <c r="E128" s="5" t="s">
        <v>20</v>
      </c>
      <c r="F128" s="7" t="s">
        <v>106</v>
      </c>
      <c r="G128" s="7" t="s">
        <v>158</v>
      </c>
      <c r="H128" s="7" t="s">
        <v>106</v>
      </c>
      <c r="I128" s="50"/>
    </row>
    <row r="129" spans="2:9" ht="12.75" customHeight="1" x14ac:dyDescent="0.2">
      <c r="B129" s="5" t="s">
        <v>166</v>
      </c>
      <c r="C129" s="6" t="s">
        <v>65</v>
      </c>
      <c r="D129" s="7">
        <v>38896</v>
      </c>
      <c r="E129" s="5" t="s">
        <v>20</v>
      </c>
      <c r="F129" s="7" t="s">
        <v>106</v>
      </c>
      <c r="G129" s="7" t="s">
        <v>158</v>
      </c>
      <c r="H129" s="7" t="s">
        <v>106</v>
      </c>
      <c r="I129" s="50"/>
    </row>
    <row r="130" spans="2:9" ht="12.75" customHeight="1" x14ac:dyDescent="0.2">
      <c r="B130" s="5" t="s">
        <v>105</v>
      </c>
      <c r="C130" s="6" t="s">
        <v>78</v>
      </c>
      <c r="D130" s="7">
        <v>38922</v>
      </c>
      <c r="E130" s="5" t="s">
        <v>20</v>
      </c>
      <c r="F130" s="7"/>
      <c r="G130" s="5"/>
      <c r="H130" s="7" t="s">
        <v>106</v>
      </c>
      <c r="I130" s="50"/>
    </row>
    <row r="131" spans="2:9" ht="12.75" customHeight="1" x14ac:dyDescent="0.2">
      <c r="B131" s="5" t="s">
        <v>166</v>
      </c>
      <c r="C131" s="6" t="s">
        <v>60</v>
      </c>
      <c r="D131" s="7">
        <v>38926</v>
      </c>
      <c r="E131" s="5" t="s">
        <v>18</v>
      </c>
      <c r="F131" s="7" t="s">
        <v>106</v>
      </c>
      <c r="G131" s="7" t="s">
        <v>158</v>
      </c>
      <c r="H131" s="7" t="s">
        <v>106</v>
      </c>
      <c r="I131" s="50"/>
    </row>
    <row r="132" spans="2:9" ht="12.75" customHeight="1" x14ac:dyDescent="0.2">
      <c r="B132" s="8" t="s">
        <v>104</v>
      </c>
      <c r="C132" s="9" t="s">
        <v>52</v>
      </c>
      <c r="D132" s="10">
        <v>38946</v>
      </c>
      <c r="E132" s="8" t="s">
        <v>20</v>
      </c>
      <c r="F132" s="10">
        <v>38413</v>
      </c>
      <c r="G132" s="8" t="s">
        <v>19</v>
      </c>
      <c r="H132" s="69">
        <v>1</v>
      </c>
      <c r="I132" s="57"/>
    </row>
    <row r="133" spans="2:9" ht="12.75" customHeight="1" x14ac:dyDescent="0.2">
      <c r="B133" s="5" t="s">
        <v>166</v>
      </c>
      <c r="C133" s="6" t="s">
        <v>59</v>
      </c>
      <c r="D133" s="7">
        <v>38989</v>
      </c>
      <c r="E133" s="5" t="s">
        <v>18</v>
      </c>
      <c r="F133" s="7" t="s">
        <v>106</v>
      </c>
      <c r="G133" s="7" t="s">
        <v>158</v>
      </c>
      <c r="H133" s="7" t="s">
        <v>106</v>
      </c>
      <c r="I133" s="50"/>
    </row>
    <row r="134" spans="2:9" ht="12.75" customHeight="1" x14ac:dyDescent="0.2">
      <c r="B134" s="5" t="s">
        <v>105</v>
      </c>
      <c r="C134" s="6" t="s">
        <v>76</v>
      </c>
      <c r="D134" s="7">
        <v>39008</v>
      </c>
      <c r="E134" s="5" t="s">
        <v>20</v>
      </c>
      <c r="F134" s="7"/>
      <c r="G134" s="5"/>
      <c r="H134" s="7" t="s">
        <v>106</v>
      </c>
      <c r="I134" s="50"/>
    </row>
    <row r="135" spans="2:9" ht="12.75" customHeight="1" x14ac:dyDescent="0.2">
      <c r="B135" s="5" t="s">
        <v>105</v>
      </c>
      <c r="C135" s="6" t="s">
        <v>80</v>
      </c>
      <c r="D135" s="7">
        <v>39016</v>
      </c>
      <c r="E135" s="5" t="s">
        <v>20</v>
      </c>
      <c r="F135" s="7"/>
      <c r="G135" s="5"/>
      <c r="H135" s="7" t="s">
        <v>106</v>
      </c>
      <c r="I135" s="50"/>
    </row>
    <row r="136" spans="2:9" ht="12.75" customHeight="1" x14ac:dyDescent="0.2">
      <c r="B136" s="5" t="s">
        <v>105</v>
      </c>
      <c r="C136" s="6" t="s">
        <v>221</v>
      </c>
      <c r="D136" s="7">
        <v>39017</v>
      </c>
      <c r="E136" s="5" t="s">
        <v>19</v>
      </c>
      <c r="F136" s="7"/>
      <c r="G136" s="5"/>
      <c r="H136" s="7" t="s">
        <v>106</v>
      </c>
      <c r="I136" s="50" t="s">
        <v>254</v>
      </c>
    </row>
    <row r="137" spans="2:9" ht="12.75" customHeight="1" x14ac:dyDescent="0.2">
      <c r="B137" s="19" t="s">
        <v>167</v>
      </c>
      <c r="C137" s="20" t="s">
        <v>377</v>
      </c>
      <c r="D137" s="21">
        <v>44410</v>
      </c>
      <c r="E137" s="19"/>
      <c r="F137" s="21">
        <v>39043</v>
      </c>
      <c r="G137" s="19" t="s">
        <v>20</v>
      </c>
      <c r="H137" s="21" t="s">
        <v>106</v>
      </c>
      <c r="I137" s="54" t="s">
        <v>801</v>
      </c>
    </row>
    <row r="138" spans="2:9" ht="12.75" customHeight="1" x14ac:dyDescent="0.2">
      <c r="B138" s="5" t="s">
        <v>105</v>
      </c>
      <c r="C138" s="6" t="s">
        <v>79</v>
      </c>
      <c r="D138" s="7">
        <v>39052</v>
      </c>
      <c r="E138" s="5" t="s">
        <v>20</v>
      </c>
      <c r="F138" s="7"/>
      <c r="G138" s="5"/>
      <c r="H138" s="7" t="s">
        <v>106</v>
      </c>
      <c r="I138" s="50"/>
    </row>
    <row r="139" spans="2:9" ht="12.75" customHeight="1" x14ac:dyDescent="0.2">
      <c r="B139" s="5" t="s">
        <v>105</v>
      </c>
      <c r="C139" s="6" t="s">
        <v>409</v>
      </c>
      <c r="D139" s="7">
        <v>39062</v>
      </c>
      <c r="E139" s="5" t="s">
        <v>20</v>
      </c>
      <c r="F139" s="7"/>
      <c r="G139" s="5"/>
      <c r="H139" s="7" t="s">
        <v>106</v>
      </c>
      <c r="I139" s="50"/>
    </row>
    <row r="140" spans="2:9" ht="12.75" customHeight="1" x14ac:dyDescent="0.2">
      <c r="B140" s="5" t="s">
        <v>166</v>
      </c>
      <c r="C140" s="6" t="s">
        <v>81</v>
      </c>
      <c r="D140" s="7">
        <v>39065</v>
      </c>
      <c r="E140" s="5" t="s">
        <v>20</v>
      </c>
      <c r="F140" s="7" t="s">
        <v>106</v>
      </c>
      <c r="G140" s="7" t="s">
        <v>158</v>
      </c>
      <c r="H140" s="7" t="s">
        <v>106</v>
      </c>
      <c r="I140" s="50"/>
    </row>
    <row r="141" spans="2:9" ht="12.75" customHeight="1" x14ac:dyDescent="0.2">
      <c r="B141" s="5" t="s">
        <v>105</v>
      </c>
      <c r="C141" s="6" t="s">
        <v>74</v>
      </c>
      <c r="D141" s="7">
        <v>39069</v>
      </c>
      <c r="E141" s="5" t="s">
        <v>20</v>
      </c>
      <c r="F141" s="7"/>
      <c r="G141" s="5"/>
      <c r="H141" s="7" t="s">
        <v>106</v>
      </c>
      <c r="I141" s="50"/>
    </row>
    <row r="142" spans="2:9" ht="12.75" customHeight="1" x14ac:dyDescent="0.2">
      <c r="B142" s="5" t="s">
        <v>105</v>
      </c>
      <c r="C142" s="6" t="s">
        <v>83</v>
      </c>
      <c r="D142" s="7">
        <v>39108</v>
      </c>
      <c r="E142" s="5" t="s">
        <v>20</v>
      </c>
      <c r="F142" s="7"/>
      <c r="G142" s="5"/>
      <c r="H142" s="7" t="s">
        <v>106</v>
      </c>
      <c r="I142" s="50"/>
    </row>
    <row r="143" spans="2:9" ht="12.75" customHeight="1" x14ac:dyDescent="0.2">
      <c r="B143" s="5" t="s">
        <v>105</v>
      </c>
      <c r="C143" s="6" t="s">
        <v>410</v>
      </c>
      <c r="D143" s="7">
        <v>39113</v>
      </c>
      <c r="E143" s="5" t="s">
        <v>20</v>
      </c>
      <c r="F143" s="7"/>
      <c r="G143" s="5"/>
      <c r="H143" s="7" t="s">
        <v>106</v>
      </c>
      <c r="I143" s="50"/>
    </row>
    <row r="144" spans="2:9" ht="12.75" customHeight="1" x14ac:dyDescent="0.2">
      <c r="B144" s="5" t="s">
        <v>105</v>
      </c>
      <c r="C144" s="6" t="s">
        <v>99</v>
      </c>
      <c r="D144" s="7">
        <v>39114</v>
      </c>
      <c r="E144" s="5" t="s">
        <v>20</v>
      </c>
      <c r="F144" s="7"/>
      <c r="G144" s="5"/>
      <c r="H144" s="7" t="s">
        <v>106</v>
      </c>
      <c r="I144" s="50"/>
    </row>
    <row r="145" spans="2:9" ht="12.75" customHeight="1" x14ac:dyDescent="0.2">
      <c r="B145" s="5" t="s">
        <v>105</v>
      </c>
      <c r="C145" s="6" t="s">
        <v>93</v>
      </c>
      <c r="D145" s="7">
        <v>39120</v>
      </c>
      <c r="E145" s="5" t="s">
        <v>20</v>
      </c>
      <c r="F145" s="7"/>
      <c r="G145" s="5"/>
      <c r="H145" s="7" t="s">
        <v>106</v>
      </c>
      <c r="I145" s="50"/>
    </row>
    <row r="146" spans="2:9" ht="12.75" customHeight="1" x14ac:dyDescent="0.2">
      <c r="B146" s="5" t="s">
        <v>105</v>
      </c>
      <c r="C146" s="6" t="s">
        <v>98</v>
      </c>
      <c r="D146" s="7">
        <v>39125</v>
      </c>
      <c r="E146" s="5" t="s">
        <v>20</v>
      </c>
      <c r="F146" s="7"/>
      <c r="G146" s="5"/>
      <c r="H146" s="7" t="s">
        <v>106</v>
      </c>
      <c r="I146" s="50"/>
    </row>
    <row r="147" spans="2:9" ht="12.75" customHeight="1" x14ac:dyDescent="0.2">
      <c r="B147" s="5" t="s">
        <v>166</v>
      </c>
      <c r="C147" s="11" t="s">
        <v>94</v>
      </c>
      <c r="D147" s="12">
        <v>39164</v>
      </c>
      <c r="E147" s="5" t="s">
        <v>20</v>
      </c>
      <c r="F147" s="7" t="s">
        <v>106</v>
      </c>
      <c r="G147" s="7" t="s">
        <v>158</v>
      </c>
      <c r="H147" s="7" t="s">
        <v>106</v>
      </c>
      <c r="I147" s="56"/>
    </row>
    <row r="148" spans="2:9" ht="12.75" customHeight="1" x14ac:dyDescent="0.2">
      <c r="B148" s="13" t="s">
        <v>105</v>
      </c>
      <c r="C148" s="11" t="s">
        <v>95</v>
      </c>
      <c r="D148" s="12">
        <v>39170</v>
      </c>
      <c r="E148" s="5" t="s">
        <v>20</v>
      </c>
      <c r="F148" s="7"/>
      <c r="G148" s="5"/>
      <c r="H148" s="7" t="s">
        <v>106</v>
      </c>
      <c r="I148" s="56"/>
    </row>
    <row r="149" spans="2:9" ht="12.75" customHeight="1" x14ac:dyDescent="0.2">
      <c r="B149" s="13" t="s">
        <v>105</v>
      </c>
      <c r="C149" s="11" t="s">
        <v>90</v>
      </c>
      <c r="D149" s="12">
        <v>39174</v>
      </c>
      <c r="E149" s="5" t="s">
        <v>20</v>
      </c>
      <c r="F149" s="7"/>
      <c r="G149" s="5"/>
      <c r="H149" s="7" t="s">
        <v>106</v>
      </c>
      <c r="I149" s="56"/>
    </row>
    <row r="150" spans="2:9" ht="12.75" customHeight="1" x14ac:dyDescent="0.2">
      <c r="B150" s="13" t="s">
        <v>105</v>
      </c>
      <c r="C150" s="11" t="s">
        <v>86</v>
      </c>
      <c r="D150" s="12">
        <v>39177</v>
      </c>
      <c r="E150" s="5" t="s">
        <v>20</v>
      </c>
      <c r="F150" s="7"/>
      <c r="G150" s="5"/>
      <c r="H150" s="7" t="s">
        <v>106</v>
      </c>
      <c r="I150" s="56"/>
    </row>
    <row r="151" spans="2:9" ht="12.75" customHeight="1" x14ac:dyDescent="0.2">
      <c r="B151" s="13" t="s">
        <v>105</v>
      </c>
      <c r="C151" s="11" t="s">
        <v>91</v>
      </c>
      <c r="D151" s="12">
        <v>39184</v>
      </c>
      <c r="E151" s="5" t="s">
        <v>20</v>
      </c>
      <c r="F151" s="7"/>
      <c r="G151" s="5"/>
      <c r="H151" s="7" t="s">
        <v>106</v>
      </c>
      <c r="I151" s="56"/>
    </row>
    <row r="152" spans="2:9" ht="12.75" customHeight="1" x14ac:dyDescent="0.2">
      <c r="B152" s="13" t="s">
        <v>105</v>
      </c>
      <c r="C152" s="11" t="s">
        <v>96</v>
      </c>
      <c r="D152" s="12">
        <v>39184</v>
      </c>
      <c r="E152" s="5" t="s">
        <v>20</v>
      </c>
      <c r="F152" s="7"/>
      <c r="G152" s="5"/>
      <c r="H152" s="7" t="s">
        <v>106</v>
      </c>
      <c r="I152" s="56"/>
    </row>
    <row r="153" spans="2:9" ht="12.75" customHeight="1" x14ac:dyDescent="0.2">
      <c r="B153" s="13" t="s">
        <v>105</v>
      </c>
      <c r="C153" s="11" t="s">
        <v>97</v>
      </c>
      <c r="D153" s="12">
        <v>39185</v>
      </c>
      <c r="E153" s="5" t="s">
        <v>20</v>
      </c>
      <c r="F153" s="7"/>
      <c r="G153" s="5"/>
      <c r="H153" s="7" t="s">
        <v>106</v>
      </c>
      <c r="I153" s="56"/>
    </row>
    <row r="154" spans="2:9" ht="12.75" customHeight="1" x14ac:dyDescent="0.2">
      <c r="B154" s="19" t="s">
        <v>167</v>
      </c>
      <c r="C154" s="20" t="s">
        <v>27</v>
      </c>
      <c r="D154" s="21">
        <v>44459</v>
      </c>
      <c r="E154" s="19"/>
      <c r="F154" s="21">
        <v>39218</v>
      </c>
      <c r="G154" s="19" t="s">
        <v>20</v>
      </c>
      <c r="H154" s="21">
        <v>1</v>
      </c>
      <c r="I154" s="54" t="s">
        <v>802</v>
      </c>
    </row>
    <row r="155" spans="2:9" ht="12.75" customHeight="1" x14ac:dyDescent="0.2">
      <c r="B155" s="13" t="s">
        <v>105</v>
      </c>
      <c r="C155" s="11" t="s">
        <v>226</v>
      </c>
      <c r="D155" s="12">
        <v>39239</v>
      </c>
      <c r="E155" s="5" t="s">
        <v>20</v>
      </c>
      <c r="F155" s="7"/>
      <c r="G155" s="5"/>
      <c r="H155" s="7" t="s">
        <v>106</v>
      </c>
      <c r="I155" s="56" t="s">
        <v>227</v>
      </c>
    </row>
    <row r="156" spans="2:9" ht="12.75" customHeight="1" x14ac:dyDescent="0.2">
      <c r="B156" s="13" t="s">
        <v>105</v>
      </c>
      <c r="C156" s="11" t="s">
        <v>108</v>
      </c>
      <c r="D156" s="12">
        <v>39248</v>
      </c>
      <c r="E156" s="5" t="s">
        <v>20</v>
      </c>
      <c r="F156" s="5"/>
      <c r="G156" s="5"/>
      <c r="H156" s="7" t="s">
        <v>106</v>
      </c>
      <c r="I156" s="56"/>
    </row>
    <row r="157" spans="2:9" ht="12.75" customHeight="1" x14ac:dyDescent="0.2">
      <c r="B157" s="5" t="s">
        <v>105</v>
      </c>
      <c r="C157" s="6" t="s">
        <v>109</v>
      </c>
      <c r="D157" s="7">
        <v>39254</v>
      </c>
      <c r="E157" s="5" t="s">
        <v>20</v>
      </c>
      <c r="F157" s="5"/>
      <c r="G157" s="5"/>
      <c r="H157" s="7" t="s">
        <v>106</v>
      </c>
      <c r="I157" s="50"/>
    </row>
    <row r="158" spans="2:9" ht="12.75" customHeight="1" x14ac:dyDescent="0.2">
      <c r="B158" s="5" t="s">
        <v>105</v>
      </c>
      <c r="C158" s="6" t="s">
        <v>110</v>
      </c>
      <c r="D158" s="7">
        <v>39255</v>
      </c>
      <c r="E158" s="5" t="s">
        <v>20</v>
      </c>
      <c r="F158" s="5"/>
      <c r="G158" s="5"/>
      <c r="H158" s="7" t="s">
        <v>106</v>
      </c>
      <c r="I158" s="50"/>
    </row>
    <row r="159" spans="2:9" ht="12.75" customHeight="1" x14ac:dyDescent="0.2">
      <c r="B159" s="8" t="s">
        <v>104</v>
      </c>
      <c r="C159" s="9" t="s">
        <v>16</v>
      </c>
      <c r="D159" s="10">
        <v>39255</v>
      </c>
      <c r="E159" s="8" t="s">
        <v>20</v>
      </c>
      <c r="F159" s="10">
        <v>37068</v>
      </c>
      <c r="G159" s="10" t="s">
        <v>18</v>
      </c>
      <c r="H159" s="69">
        <v>1</v>
      </c>
      <c r="I159" s="57"/>
    </row>
    <row r="160" spans="2:9" ht="12.75" customHeight="1" x14ac:dyDescent="0.2">
      <c r="B160" s="5" t="s">
        <v>105</v>
      </c>
      <c r="C160" s="6" t="s">
        <v>113</v>
      </c>
      <c r="D160" s="7">
        <v>39262</v>
      </c>
      <c r="E160" s="5" t="s">
        <v>20</v>
      </c>
      <c r="F160" s="5"/>
      <c r="G160" s="5"/>
      <c r="H160" s="7" t="s">
        <v>106</v>
      </c>
      <c r="I160" s="50"/>
    </row>
    <row r="161" spans="2:9" ht="12.75" customHeight="1" x14ac:dyDescent="0.2">
      <c r="B161" s="5" t="s">
        <v>105</v>
      </c>
      <c r="C161" s="6" t="s">
        <v>114</v>
      </c>
      <c r="D161" s="7">
        <v>39266</v>
      </c>
      <c r="E161" s="5" t="s">
        <v>20</v>
      </c>
      <c r="F161" s="5"/>
      <c r="G161" s="5"/>
      <c r="H161" s="7" t="s">
        <v>106</v>
      </c>
      <c r="I161" s="50"/>
    </row>
    <row r="162" spans="2:9" ht="12.75" customHeight="1" x14ac:dyDescent="0.2">
      <c r="B162" s="5" t="s">
        <v>105</v>
      </c>
      <c r="C162" s="6" t="s">
        <v>117</v>
      </c>
      <c r="D162" s="7">
        <v>39283</v>
      </c>
      <c r="E162" s="5" t="s">
        <v>20</v>
      </c>
      <c r="F162" s="5"/>
      <c r="G162" s="5"/>
      <c r="H162" s="7" t="s">
        <v>106</v>
      </c>
      <c r="I162" s="50"/>
    </row>
    <row r="163" spans="2:9" ht="12.75" customHeight="1" x14ac:dyDescent="0.2">
      <c r="B163" s="5" t="s">
        <v>105</v>
      </c>
      <c r="C163" s="6" t="s">
        <v>118</v>
      </c>
      <c r="D163" s="7">
        <v>39286</v>
      </c>
      <c r="E163" s="5" t="s">
        <v>20</v>
      </c>
      <c r="F163" s="5"/>
      <c r="G163" s="5"/>
      <c r="H163" s="7" t="s">
        <v>106</v>
      </c>
      <c r="I163" s="50"/>
    </row>
    <row r="164" spans="2:9" ht="12.75" customHeight="1" x14ac:dyDescent="0.2">
      <c r="B164" s="5" t="s">
        <v>105</v>
      </c>
      <c r="C164" s="6" t="s">
        <v>119</v>
      </c>
      <c r="D164" s="7">
        <v>39286</v>
      </c>
      <c r="E164" s="5" t="s">
        <v>20</v>
      </c>
      <c r="F164" s="5"/>
      <c r="G164" s="5"/>
      <c r="H164" s="7" t="s">
        <v>106</v>
      </c>
      <c r="I164" s="50"/>
    </row>
    <row r="165" spans="2:9" ht="12.75" customHeight="1" x14ac:dyDescent="0.2">
      <c r="B165" s="5" t="s">
        <v>105</v>
      </c>
      <c r="C165" s="6" t="s">
        <v>120</v>
      </c>
      <c r="D165" s="7">
        <v>39288</v>
      </c>
      <c r="E165" s="5" t="s">
        <v>19</v>
      </c>
      <c r="F165" s="5"/>
      <c r="G165" s="5"/>
      <c r="H165" s="7" t="s">
        <v>106</v>
      </c>
      <c r="I165" s="50"/>
    </row>
    <row r="166" spans="2:9" ht="12.75" customHeight="1" x14ac:dyDescent="0.2">
      <c r="B166" s="5" t="s">
        <v>105</v>
      </c>
      <c r="C166" s="6" t="s">
        <v>122</v>
      </c>
      <c r="D166" s="7">
        <v>39290</v>
      </c>
      <c r="E166" s="5" t="s">
        <v>19</v>
      </c>
      <c r="F166" s="5"/>
      <c r="G166" s="5"/>
      <c r="H166" s="7" t="s">
        <v>106</v>
      </c>
      <c r="I166" s="50"/>
    </row>
    <row r="167" spans="2:9" ht="12.75" customHeight="1" x14ac:dyDescent="0.2">
      <c r="B167" s="5" t="s">
        <v>105</v>
      </c>
      <c r="C167" s="6" t="s">
        <v>125</v>
      </c>
      <c r="D167" s="7">
        <v>39290</v>
      </c>
      <c r="E167" s="5" t="s">
        <v>20</v>
      </c>
      <c r="F167" s="5"/>
      <c r="G167" s="5"/>
      <c r="H167" s="7" t="s">
        <v>106</v>
      </c>
      <c r="I167" s="50"/>
    </row>
    <row r="168" spans="2:9" ht="12.75" customHeight="1" x14ac:dyDescent="0.2">
      <c r="B168" s="5" t="s">
        <v>166</v>
      </c>
      <c r="C168" s="6" t="s">
        <v>124</v>
      </c>
      <c r="D168" s="7">
        <v>39294</v>
      </c>
      <c r="E168" s="5" t="s">
        <v>18</v>
      </c>
      <c r="F168" s="5" t="s">
        <v>106</v>
      </c>
      <c r="G168" s="7" t="s">
        <v>158</v>
      </c>
      <c r="H168" s="82" t="s">
        <v>106</v>
      </c>
      <c r="I168" s="50"/>
    </row>
    <row r="169" spans="2:9" ht="12.75" customHeight="1" x14ac:dyDescent="0.2">
      <c r="B169" s="30" t="s">
        <v>128</v>
      </c>
      <c r="C169" s="31" t="s">
        <v>283</v>
      </c>
      <c r="D169" s="32">
        <v>39302</v>
      </c>
      <c r="E169" s="30" t="s">
        <v>20</v>
      </c>
      <c r="F169" s="30"/>
      <c r="G169" s="30"/>
      <c r="H169" s="83" t="s">
        <v>106</v>
      </c>
      <c r="I169" s="58" t="s">
        <v>491</v>
      </c>
    </row>
    <row r="170" spans="2:9" ht="12.75" customHeight="1" x14ac:dyDescent="0.2">
      <c r="B170" s="33" t="s">
        <v>129</v>
      </c>
      <c r="C170" s="34" t="s">
        <v>126</v>
      </c>
      <c r="D170" s="35">
        <v>39303</v>
      </c>
      <c r="E170" s="33" t="s">
        <v>20</v>
      </c>
      <c r="F170" s="33"/>
      <c r="G170" s="33"/>
      <c r="H170" s="33" t="s">
        <v>106</v>
      </c>
      <c r="I170" s="59" t="s">
        <v>178</v>
      </c>
    </row>
    <row r="171" spans="2:9" ht="12.75" customHeight="1" x14ac:dyDescent="0.2">
      <c r="B171" s="30" t="s">
        <v>128</v>
      </c>
      <c r="C171" s="31" t="s">
        <v>56</v>
      </c>
      <c r="D171" s="32">
        <v>39346</v>
      </c>
      <c r="E171" s="30" t="s">
        <v>20</v>
      </c>
      <c r="F171" s="30"/>
      <c r="G171" s="30"/>
      <c r="H171" s="30" t="s">
        <v>106</v>
      </c>
      <c r="I171" s="58" t="s">
        <v>492</v>
      </c>
    </row>
    <row r="172" spans="2:9" ht="12.75" customHeight="1" x14ac:dyDescent="0.2">
      <c r="B172" s="5" t="s">
        <v>105</v>
      </c>
      <c r="C172" s="6" t="s">
        <v>130</v>
      </c>
      <c r="D172" s="7">
        <v>39360</v>
      </c>
      <c r="E172" s="5" t="s">
        <v>19</v>
      </c>
      <c r="F172" s="5"/>
      <c r="G172" s="5"/>
      <c r="H172" s="5" t="s">
        <v>106</v>
      </c>
      <c r="I172" s="50"/>
    </row>
    <row r="173" spans="2:9" ht="12.75" customHeight="1" x14ac:dyDescent="0.2">
      <c r="B173" s="5" t="s">
        <v>166</v>
      </c>
      <c r="C173" s="6" t="s">
        <v>131</v>
      </c>
      <c r="D173" s="7">
        <v>39366</v>
      </c>
      <c r="E173" s="5" t="s">
        <v>18</v>
      </c>
      <c r="F173" s="5" t="s">
        <v>106</v>
      </c>
      <c r="G173" s="7" t="s">
        <v>158</v>
      </c>
      <c r="H173" s="7" t="s">
        <v>106</v>
      </c>
      <c r="I173" s="50"/>
    </row>
    <row r="174" spans="2:9" ht="12.75" customHeight="1" x14ac:dyDescent="0.2">
      <c r="B174" s="5" t="s">
        <v>105</v>
      </c>
      <c r="C174" s="6" t="s">
        <v>133</v>
      </c>
      <c r="D174" s="7">
        <v>39370</v>
      </c>
      <c r="E174" s="5" t="s">
        <v>20</v>
      </c>
      <c r="F174" s="5"/>
      <c r="G174" s="5"/>
      <c r="H174" s="5" t="s">
        <v>106</v>
      </c>
      <c r="I174" s="50"/>
    </row>
    <row r="175" spans="2:9" ht="12.75" customHeight="1" x14ac:dyDescent="0.2">
      <c r="B175" s="5" t="s">
        <v>105</v>
      </c>
      <c r="C175" s="6" t="s">
        <v>137</v>
      </c>
      <c r="D175" s="7">
        <v>39384</v>
      </c>
      <c r="E175" s="5" t="s">
        <v>20</v>
      </c>
      <c r="F175" s="5"/>
      <c r="G175" s="5"/>
      <c r="H175" s="5" t="s">
        <v>106</v>
      </c>
      <c r="I175" s="50"/>
    </row>
    <row r="176" spans="2:9" ht="12.75" customHeight="1" x14ac:dyDescent="0.2">
      <c r="B176" s="5" t="s">
        <v>105</v>
      </c>
      <c r="C176" s="6" t="s">
        <v>139</v>
      </c>
      <c r="D176" s="7">
        <v>39384</v>
      </c>
      <c r="E176" s="5" t="s">
        <v>20</v>
      </c>
      <c r="F176" s="5"/>
      <c r="G176" s="5"/>
      <c r="H176" s="5" t="s">
        <v>106</v>
      </c>
      <c r="I176" s="50"/>
    </row>
    <row r="177" spans="2:9" ht="12.75" customHeight="1" x14ac:dyDescent="0.2">
      <c r="B177" s="5" t="s">
        <v>105</v>
      </c>
      <c r="C177" s="6" t="s">
        <v>295</v>
      </c>
      <c r="D177" s="7">
        <v>39405</v>
      </c>
      <c r="E177" s="5" t="s">
        <v>18</v>
      </c>
      <c r="F177" s="5"/>
      <c r="G177" s="5"/>
      <c r="H177" s="5" t="s">
        <v>106</v>
      </c>
      <c r="I177" s="50" t="s">
        <v>296</v>
      </c>
    </row>
    <row r="178" spans="2:9" ht="12.75" customHeight="1" x14ac:dyDescent="0.2">
      <c r="B178" s="5" t="s">
        <v>105</v>
      </c>
      <c r="C178" s="6" t="s">
        <v>273</v>
      </c>
      <c r="D178" s="7">
        <v>39430</v>
      </c>
      <c r="E178" s="5" t="s">
        <v>20</v>
      </c>
      <c r="F178" s="5"/>
      <c r="G178" s="5"/>
      <c r="H178" s="5" t="s">
        <v>106</v>
      </c>
      <c r="I178" s="50" t="s">
        <v>274</v>
      </c>
    </row>
    <row r="179" spans="2:9" ht="12.75" customHeight="1" x14ac:dyDescent="0.2">
      <c r="B179" s="5" t="s">
        <v>105</v>
      </c>
      <c r="C179" s="6" t="s">
        <v>145</v>
      </c>
      <c r="D179" s="7">
        <v>39491</v>
      </c>
      <c r="E179" s="5" t="s">
        <v>146</v>
      </c>
      <c r="F179" s="5"/>
      <c r="G179" s="5"/>
      <c r="H179" s="5" t="s">
        <v>106</v>
      </c>
      <c r="I179" s="50"/>
    </row>
    <row r="180" spans="2:9" ht="12.75" customHeight="1" x14ac:dyDescent="0.2">
      <c r="B180" s="8" t="s">
        <v>104</v>
      </c>
      <c r="C180" s="9" t="s">
        <v>57</v>
      </c>
      <c r="D180" s="10">
        <v>39531</v>
      </c>
      <c r="E180" s="8" t="s">
        <v>20</v>
      </c>
      <c r="F180" s="10">
        <v>38666</v>
      </c>
      <c r="G180" s="8" t="s">
        <v>18</v>
      </c>
      <c r="H180" s="70">
        <v>0.83333299999999999</v>
      </c>
      <c r="I180" s="57"/>
    </row>
    <row r="181" spans="2:9" ht="12.75" customHeight="1" x14ac:dyDescent="0.2">
      <c r="B181" s="5" t="s">
        <v>105</v>
      </c>
      <c r="C181" s="6" t="s">
        <v>408</v>
      </c>
      <c r="D181" s="7">
        <v>39556</v>
      </c>
      <c r="E181" s="5" t="s">
        <v>20</v>
      </c>
      <c r="F181" s="7"/>
      <c r="G181" s="5"/>
      <c r="H181" s="5" t="s">
        <v>106</v>
      </c>
      <c r="I181" s="50"/>
    </row>
    <row r="182" spans="2:9" ht="12.75" customHeight="1" x14ac:dyDescent="0.2">
      <c r="B182" s="8" t="s">
        <v>104</v>
      </c>
      <c r="C182" s="9" t="s">
        <v>61</v>
      </c>
      <c r="D182" s="10">
        <v>39561</v>
      </c>
      <c r="E182" s="8" t="s">
        <v>20</v>
      </c>
      <c r="F182" s="10">
        <v>38810</v>
      </c>
      <c r="G182" s="8" t="s">
        <v>19</v>
      </c>
      <c r="H182" s="69">
        <v>1</v>
      </c>
      <c r="I182" s="60" t="s">
        <v>168</v>
      </c>
    </row>
    <row r="183" spans="2:9" ht="12.75" customHeight="1" x14ac:dyDescent="0.2">
      <c r="B183" s="5" t="s">
        <v>105</v>
      </c>
      <c r="C183" s="6" t="s">
        <v>154</v>
      </c>
      <c r="D183" s="7">
        <v>39567</v>
      </c>
      <c r="E183" s="5" t="s">
        <v>20</v>
      </c>
      <c r="F183" s="7"/>
      <c r="G183" s="5"/>
      <c r="H183" s="5" t="s">
        <v>106</v>
      </c>
      <c r="I183" s="50"/>
    </row>
    <row r="184" spans="2:9" ht="12.75" customHeight="1" x14ac:dyDescent="0.2">
      <c r="B184" s="5" t="s">
        <v>166</v>
      </c>
      <c r="C184" s="6" t="s">
        <v>155</v>
      </c>
      <c r="D184" s="7">
        <v>39568</v>
      </c>
      <c r="E184" s="5" t="s">
        <v>20</v>
      </c>
      <c r="F184" s="7" t="s">
        <v>106</v>
      </c>
      <c r="G184" s="7" t="s">
        <v>158</v>
      </c>
      <c r="H184" s="7" t="s">
        <v>106</v>
      </c>
      <c r="I184" s="50"/>
    </row>
    <row r="185" spans="2:9" ht="12.75" customHeight="1" x14ac:dyDescent="0.2">
      <c r="B185" s="5" t="s">
        <v>166</v>
      </c>
      <c r="C185" s="6" t="s">
        <v>156</v>
      </c>
      <c r="D185" s="7">
        <v>39575</v>
      </c>
      <c r="E185" s="5" t="s">
        <v>18</v>
      </c>
      <c r="F185" s="7" t="s">
        <v>106</v>
      </c>
      <c r="G185" s="7" t="s">
        <v>158</v>
      </c>
      <c r="H185" s="7" t="s">
        <v>106</v>
      </c>
      <c r="I185" s="50"/>
    </row>
    <row r="186" spans="2:9" ht="12.75" customHeight="1" x14ac:dyDescent="0.2">
      <c r="B186" s="8" t="s">
        <v>104</v>
      </c>
      <c r="C186" s="9" t="s">
        <v>441</v>
      </c>
      <c r="D186" s="10">
        <v>39640</v>
      </c>
      <c r="E186" s="8" t="s">
        <v>20</v>
      </c>
      <c r="F186" s="10">
        <v>39293</v>
      </c>
      <c r="G186" s="8" t="s">
        <v>19</v>
      </c>
      <c r="H186" s="69">
        <v>1</v>
      </c>
      <c r="I186" s="57" t="s">
        <v>440</v>
      </c>
    </row>
    <row r="187" spans="2:9" ht="12.75" customHeight="1" x14ac:dyDescent="0.2">
      <c r="B187" s="30" t="s">
        <v>128</v>
      </c>
      <c r="C187" s="31" t="s">
        <v>376</v>
      </c>
      <c r="D187" s="32">
        <v>39680</v>
      </c>
      <c r="E187" s="30" t="s">
        <v>20</v>
      </c>
      <c r="F187" s="32"/>
      <c r="G187" s="30"/>
      <c r="H187" s="30" t="s">
        <v>106</v>
      </c>
      <c r="I187" s="58" t="s">
        <v>493</v>
      </c>
    </row>
    <row r="188" spans="2:9" ht="12.75" customHeight="1" x14ac:dyDescent="0.2">
      <c r="B188" s="13" t="s">
        <v>105</v>
      </c>
      <c r="C188" s="11" t="s">
        <v>185</v>
      </c>
      <c r="D188" s="12">
        <v>39993</v>
      </c>
      <c r="E188" s="5" t="s">
        <v>20</v>
      </c>
      <c r="F188" s="7"/>
      <c r="G188" s="5"/>
      <c r="H188" s="5" t="s">
        <v>106</v>
      </c>
      <c r="I188" s="56" t="s">
        <v>183</v>
      </c>
    </row>
    <row r="189" spans="2:9" ht="12.75" customHeight="1" x14ac:dyDescent="0.2">
      <c r="B189" s="13" t="s">
        <v>105</v>
      </c>
      <c r="C189" s="11" t="s">
        <v>182</v>
      </c>
      <c r="D189" s="12">
        <v>40136</v>
      </c>
      <c r="E189" s="5" t="s">
        <v>20</v>
      </c>
      <c r="F189" s="7"/>
      <c r="G189" s="5"/>
      <c r="H189" s="5" t="s">
        <v>106</v>
      </c>
      <c r="I189" s="56"/>
    </row>
    <row r="190" spans="2:9" ht="12.75" customHeight="1" x14ac:dyDescent="0.2">
      <c r="B190" s="13" t="s">
        <v>105</v>
      </c>
      <c r="C190" s="11" t="s">
        <v>184</v>
      </c>
      <c r="D190" s="12">
        <v>40164</v>
      </c>
      <c r="E190" s="5" t="s">
        <v>20</v>
      </c>
      <c r="F190" s="7"/>
      <c r="G190" s="5"/>
      <c r="H190" s="5" t="s">
        <v>106</v>
      </c>
      <c r="I190" s="56"/>
    </row>
    <row r="191" spans="2:9" ht="12.75" customHeight="1" x14ac:dyDescent="0.2">
      <c r="B191" s="13" t="s">
        <v>105</v>
      </c>
      <c r="C191" s="11" t="s">
        <v>192</v>
      </c>
      <c r="D191" s="12">
        <v>40245</v>
      </c>
      <c r="E191" s="5" t="s">
        <v>20</v>
      </c>
      <c r="F191" s="7"/>
      <c r="G191" s="5"/>
      <c r="H191" s="5" t="s">
        <v>106</v>
      </c>
      <c r="I191" s="56"/>
    </row>
    <row r="192" spans="2:9" ht="12.75" customHeight="1" x14ac:dyDescent="0.2">
      <c r="B192" s="13" t="s">
        <v>105</v>
      </c>
      <c r="C192" s="11" t="s">
        <v>193</v>
      </c>
      <c r="D192" s="12">
        <v>40259</v>
      </c>
      <c r="E192" s="5" t="s">
        <v>20</v>
      </c>
      <c r="F192" s="7"/>
      <c r="G192" s="5"/>
      <c r="H192" s="84" t="s">
        <v>106</v>
      </c>
      <c r="I192" s="56"/>
    </row>
    <row r="193" spans="2:9" ht="12.75" customHeight="1" x14ac:dyDescent="0.2">
      <c r="B193" s="13" t="s">
        <v>105</v>
      </c>
      <c r="C193" s="11" t="s">
        <v>194</v>
      </c>
      <c r="D193" s="12">
        <v>40269</v>
      </c>
      <c r="E193" s="5" t="s">
        <v>20</v>
      </c>
      <c r="F193" s="7"/>
      <c r="G193" s="5"/>
      <c r="H193" s="84" t="s">
        <v>106</v>
      </c>
      <c r="I193" s="56"/>
    </row>
    <row r="194" spans="2:9" ht="12.75" customHeight="1" x14ac:dyDescent="0.2">
      <c r="B194" s="13" t="s">
        <v>105</v>
      </c>
      <c r="C194" s="11" t="s">
        <v>195</v>
      </c>
      <c r="D194" s="12">
        <v>40284</v>
      </c>
      <c r="E194" s="5" t="s">
        <v>20</v>
      </c>
      <c r="F194" s="7"/>
      <c r="G194" s="5"/>
      <c r="H194" s="84" t="s">
        <v>106</v>
      </c>
      <c r="I194" s="56"/>
    </row>
    <row r="195" spans="2:9" ht="12.75" customHeight="1" x14ac:dyDescent="0.2">
      <c r="B195" s="27" t="s">
        <v>439</v>
      </c>
      <c r="C195" s="28" t="s">
        <v>198</v>
      </c>
      <c r="D195" s="29">
        <v>40357</v>
      </c>
      <c r="E195" s="27" t="s">
        <v>20</v>
      </c>
      <c r="F195" s="29">
        <v>39377</v>
      </c>
      <c r="G195" s="27" t="s">
        <v>20</v>
      </c>
      <c r="H195" s="85" t="s">
        <v>106</v>
      </c>
      <c r="I195" s="55" t="s">
        <v>197</v>
      </c>
    </row>
    <row r="196" spans="2:9" ht="12.75" customHeight="1" x14ac:dyDescent="0.2">
      <c r="B196" s="13" t="s">
        <v>166</v>
      </c>
      <c r="C196" s="11" t="s">
        <v>199</v>
      </c>
      <c r="D196" s="12">
        <v>40360</v>
      </c>
      <c r="E196" s="5" t="s">
        <v>18</v>
      </c>
      <c r="F196" s="7" t="s">
        <v>106</v>
      </c>
      <c r="G196" s="5" t="s">
        <v>158</v>
      </c>
      <c r="H196" s="84" t="s">
        <v>106</v>
      </c>
      <c r="I196" s="56" t="s">
        <v>202</v>
      </c>
    </row>
    <row r="197" spans="2:9" ht="12.75" customHeight="1" x14ac:dyDescent="0.2">
      <c r="B197" s="13" t="s">
        <v>105</v>
      </c>
      <c r="C197" s="11" t="s">
        <v>201</v>
      </c>
      <c r="D197" s="12">
        <v>40372</v>
      </c>
      <c r="E197" s="5" t="s">
        <v>19</v>
      </c>
      <c r="F197" s="7"/>
      <c r="G197" s="5"/>
      <c r="H197" s="84" t="s">
        <v>106</v>
      </c>
      <c r="I197" s="56"/>
    </row>
    <row r="198" spans="2:9" ht="12.75" customHeight="1" x14ac:dyDescent="0.2">
      <c r="B198" s="13" t="s">
        <v>105</v>
      </c>
      <c r="C198" s="11" t="s">
        <v>312</v>
      </c>
      <c r="D198" s="12">
        <v>40476</v>
      </c>
      <c r="E198" s="5" t="s">
        <v>20</v>
      </c>
      <c r="F198" s="7"/>
      <c r="G198" s="5"/>
      <c r="H198" s="84" t="s">
        <v>106</v>
      </c>
      <c r="I198" s="56" t="s">
        <v>304</v>
      </c>
    </row>
    <row r="199" spans="2:9" ht="12.75" customHeight="1" x14ac:dyDescent="0.2">
      <c r="B199" s="13" t="s">
        <v>105</v>
      </c>
      <c r="C199" s="11" t="s">
        <v>421</v>
      </c>
      <c r="D199" s="12">
        <v>40483</v>
      </c>
      <c r="E199" s="5" t="s">
        <v>20</v>
      </c>
      <c r="F199" s="7"/>
      <c r="G199" s="5"/>
      <c r="H199" s="84" t="s">
        <v>106</v>
      </c>
      <c r="I199" s="56"/>
    </row>
    <row r="200" spans="2:9" ht="12.75" customHeight="1" x14ac:dyDescent="0.2">
      <c r="B200" s="13" t="s">
        <v>105</v>
      </c>
      <c r="C200" s="11" t="s">
        <v>210</v>
      </c>
      <c r="D200" s="12">
        <v>40290</v>
      </c>
      <c r="E200" s="5" t="s">
        <v>20</v>
      </c>
      <c r="F200" s="7"/>
      <c r="G200" s="5"/>
      <c r="H200" s="84" t="s">
        <v>106</v>
      </c>
      <c r="I200" s="56" t="s">
        <v>670</v>
      </c>
    </row>
    <row r="201" spans="2:9" ht="12.75" customHeight="1" x14ac:dyDescent="0.2">
      <c r="B201" s="13" t="s">
        <v>166</v>
      </c>
      <c r="C201" s="11" t="s">
        <v>208</v>
      </c>
      <c r="D201" s="12">
        <v>40535</v>
      </c>
      <c r="E201" s="5" t="s">
        <v>18</v>
      </c>
      <c r="F201" s="7"/>
      <c r="G201" s="5"/>
      <c r="H201" s="84" t="s">
        <v>106</v>
      </c>
      <c r="I201" s="56"/>
    </row>
    <row r="202" spans="2:9" ht="12.75" customHeight="1" x14ac:dyDescent="0.2">
      <c r="B202" s="13" t="s">
        <v>166</v>
      </c>
      <c r="C202" s="11" t="s">
        <v>211</v>
      </c>
      <c r="D202" s="12">
        <v>40550</v>
      </c>
      <c r="E202" s="5" t="s">
        <v>18</v>
      </c>
      <c r="F202" s="7"/>
      <c r="G202" s="5"/>
      <c r="H202" s="84" t="s">
        <v>106</v>
      </c>
      <c r="I202" s="56"/>
    </row>
    <row r="203" spans="2:9" ht="12.75" customHeight="1" x14ac:dyDescent="0.2">
      <c r="B203" s="13" t="s">
        <v>105</v>
      </c>
      <c r="C203" s="11" t="s">
        <v>214</v>
      </c>
      <c r="D203" s="12">
        <v>40576</v>
      </c>
      <c r="E203" s="5" t="s">
        <v>20</v>
      </c>
      <c r="F203" s="7"/>
      <c r="G203" s="5"/>
      <c r="H203" s="84" t="s">
        <v>106</v>
      </c>
      <c r="I203" s="56"/>
    </row>
    <row r="204" spans="2:9" ht="12.75" customHeight="1" x14ac:dyDescent="0.2">
      <c r="B204" s="13" t="s">
        <v>105</v>
      </c>
      <c r="C204" s="11" t="s">
        <v>423</v>
      </c>
      <c r="D204" s="12">
        <v>40583</v>
      </c>
      <c r="E204" s="5" t="s">
        <v>20</v>
      </c>
      <c r="F204" s="7"/>
      <c r="G204" s="5"/>
      <c r="H204" s="84" t="s">
        <v>106</v>
      </c>
      <c r="I204" s="56" t="s">
        <v>422</v>
      </c>
    </row>
    <row r="205" spans="2:9" ht="12.75" customHeight="1" x14ac:dyDescent="0.2">
      <c r="B205" s="13" t="s">
        <v>105</v>
      </c>
      <c r="C205" s="11" t="s">
        <v>218</v>
      </c>
      <c r="D205" s="12">
        <v>40646</v>
      </c>
      <c r="E205" s="5" t="s">
        <v>20</v>
      </c>
      <c r="F205" s="7"/>
      <c r="G205" s="5"/>
      <c r="H205" s="84" t="s">
        <v>106</v>
      </c>
      <c r="I205" s="56"/>
    </row>
    <row r="206" spans="2:9" ht="12.75" customHeight="1" x14ac:dyDescent="0.2">
      <c r="B206" s="13" t="s">
        <v>105</v>
      </c>
      <c r="C206" s="11" t="s">
        <v>220</v>
      </c>
      <c r="D206" s="12">
        <v>40665</v>
      </c>
      <c r="E206" s="5" t="s">
        <v>20</v>
      </c>
      <c r="F206" s="7"/>
      <c r="G206" s="5"/>
      <c r="H206" s="84" t="s">
        <v>106</v>
      </c>
      <c r="I206" s="56"/>
    </row>
    <row r="207" spans="2:9" ht="12.75" customHeight="1" x14ac:dyDescent="0.2">
      <c r="B207" s="13" t="s">
        <v>105</v>
      </c>
      <c r="C207" s="11" t="s">
        <v>223</v>
      </c>
      <c r="D207" s="12">
        <v>40723</v>
      </c>
      <c r="E207" s="5" t="s">
        <v>20</v>
      </c>
      <c r="F207" s="7"/>
      <c r="G207" s="5"/>
      <c r="H207" s="84" t="s">
        <v>106</v>
      </c>
      <c r="I207" s="56"/>
    </row>
    <row r="208" spans="2:9" ht="12.75" customHeight="1" x14ac:dyDescent="0.2">
      <c r="B208" s="13" t="s">
        <v>105</v>
      </c>
      <c r="C208" s="11" t="s">
        <v>224</v>
      </c>
      <c r="D208" s="12">
        <v>40725</v>
      </c>
      <c r="E208" s="5" t="s">
        <v>20</v>
      </c>
      <c r="F208" s="7"/>
      <c r="G208" s="5"/>
      <c r="H208" s="84" t="s">
        <v>106</v>
      </c>
      <c r="I208" s="56"/>
    </row>
    <row r="209" spans="2:9" ht="12.75" customHeight="1" x14ac:dyDescent="0.2">
      <c r="B209" s="13" t="s">
        <v>166</v>
      </c>
      <c r="C209" s="11" t="s">
        <v>225</v>
      </c>
      <c r="D209" s="12">
        <v>40729</v>
      </c>
      <c r="E209" s="13" t="s">
        <v>20</v>
      </c>
      <c r="F209" s="7" t="s">
        <v>106</v>
      </c>
      <c r="G209" s="5" t="s">
        <v>158</v>
      </c>
      <c r="H209" s="84" t="s">
        <v>106</v>
      </c>
      <c r="I209" s="56" t="s">
        <v>230</v>
      </c>
    </row>
    <row r="210" spans="2:9" ht="12.75" customHeight="1" x14ac:dyDescent="0.2">
      <c r="B210" s="13" t="s">
        <v>166</v>
      </c>
      <c r="C210" s="11" t="s">
        <v>450</v>
      </c>
      <c r="D210" s="12">
        <v>40731</v>
      </c>
      <c r="E210" s="13" t="s">
        <v>19</v>
      </c>
      <c r="F210" s="7" t="s">
        <v>106</v>
      </c>
      <c r="G210" s="5" t="s">
        <v>158</v>
      </c>
      <c r="H210" s="84" t="s">
        <v>106</v>
      </c>
      <c r="I210" s="56" t="s">
        <v>449</v>
      </c>
    </row>
    <row r="211" spans="2:9" ht="12.75" customHeight="1" x14ac:dyDescent="0.2">
      <c r="B211" s="19" t="s">
        <v>167</v>
      </c>
      <c r="C211" s="20" t="s">
        <v>228</v>
      </c>
      <c r="D211" s="21">
        <v>44117</v>
      </c>
      <c r="E211" s="19"/>
      <c r="F211" s="21">
        <v>40758</v>
      </c>
      <c r="G211" s="19" t="s">
        <v>20</v>
      </c>
      <c r="H211" s="21" t="s">
        <v>106</v>
      </c>
      <c r="I211" s="54" t="s">
        <v>803</v>
      </c>
    </row>
    <row r="212" spans="2:9" ht="12.75" customHeight="1" x14ac:dyDescent="0.2">
      <c r="B212" s="8" t="s">
        <v>104</v>
      </c>
      <c r="C212" s="9" t="s">
        <v>58</v>
      </c>
      <c r="D212" s="10">
        <v>40772</v>
      </c>
      <c r="E212" s="8" t="s">
        <v>20</v>
      </c>
      <c r="F212" s="10">
        <v>38652</v>
      </c>
      <c r="G212" s="8" t="s">
        <v>18</v>
      </c>
      <c r="H212" s="69">
        <v>1</v>
      </c>
      <c r="I212" s="57" t="s">
        <v>229</v>
      </c>
    </row>
    <row r="213" spans="2:9" ht="12.75" customHeight="1" x14ac:dyDescent="0.2">
      <c r="B213" s="27" t="s">
        <v>439</v>
      </c>
      <c r="C213" s="28" t="s">
        <v>247</v>
      </c>
      <c r="D213" s="29">
        <v>40896</v>
      </c>
      <c r="E213" s="27" t="s">
        <v>20</v>
      </c>
      <c r="F213" s="29">
        <v>39266</v>
      </c>
      <c r="G213" s="27" t="s">
        <v>20</v>
      </c>
      <c r="H213" s="85" t="s">
        <v>106</v>
      </c>
      <c r="I213" s="55" t="s">
        <v>248</v>
      </c>
    </row>
    <row r="214" spans="2:9" ht="12.75" customHeight="1" x14ac:dyDescent="0.2">
      <c r="B214" s="8" t="s">
        <v>104</v>
      </c>
      <c r="C214" s="9" t="s">
        <v>140</v>
      </c>
      <c r="D214" s="10">
        <v>40954</v>
      </c>
      <c r="E214" s="8" t="s">
        <v>20</v>
      </c>
      <c r="F214" s="10">
        <v>39419</v>
      </c>
      <c r="G214" s="8" t="s">
        <v>18</v>
      </c>
      <c r="H214" s="69" t="s">
        <v>472</v>
      </c>
      <c r="I214" s="57" t="s">
        <v>249</v>
      </c>
    </row>
    <row r="215" spans="2:9" ht="12.75" customHeight="1" x14ac:dyDescent="0.2">
      <c r="B215" s="8" t="s">
        <v>104</v>
      </c>
      <c r="C215" s="9" t="s">
        <v>115</v>
      </c>
      <c r="D215" s="10">
        <v>44176</v>
      </c>
      <c r="E215" s="8" t="s">
        <v>158</v>
      </c>
      <c r="F215" s="10">
        <v>40969</v>
      </c>
      <c r="G215" s="8" t="s">
        <v>19</v>
      </c>
      <c r="H215" s="73" t="s">
        <v>106</v>
      </c>
      <c r="I215" s="57" t="s">
        <v>689</v>
      </c>
    </row>
    <row r="216" spans="2:9" ht="12.75" customHeight="1" x14ac:dyDescent="0.2">
      <c r="B216" s="8" t="s">
        <v>104</v>
      </c>
      <c r="C216" s="9" t="s">
        <v>101</v>
      </c>
      <c r="D216" s="10">
        <v>40997</v>
      </c>
      <c r="E216" s="8" t="s">
        <v>19</v>
      </c>
      <c r="F216" s="10">
        <v>39174</v>
      </c>
      <c r="G216" s="8" t="s">
        <v>18</v>
      </c>
      <c r="H216" s="73" t="s">
        <v>106</v>
      </c>
      <c r="I216" s="57" t="s">
        <v>250</v>
      </c>
    </row>
    <row r="217" spans="2:9" ht="12.75" customHeight="1" x14ac:dyDescent="0.2">
      <c r="B217" s="5" t="s">
        <v>105</v>
      </c>
      <c r="C217" s="6" t="s">
        <v>251</v>
      </c>
      <c r="D217" s="7">
        <v>41022</v>
      </c>
      <c r="E217" s="5" t="s">
        <v>20</v>
      </c>
      <c r="F217" s="7"/>
      <c r="G217" s="7"/>
      <c r="H217" s="82" t="s">
        <v>106</v>
      </c>
      <c r="I217" s="50"/>
    </row>
    <row r="218" spans="2:9" ht="12.75" customHeight="1" x14ac:dyDescent="0.2">
      <c r="B218" s="5" t="s">
        <v>105</v>
      </c>
      <c r="C218" s="6" t="s">
        <v>252</v>
      </c>
      <c r="D218" s="7">
        <v>41026</v>
      </c>
      <c r="E218" s="5" t="s">
        <v>20</v>
      </c>
      <c r="F218" s="7"/>
      <c r="G218" s="7"/>
      <c r="H218" s="82" t="s">
        <v>106</v>
      </c>
      <c r="I218" s="50"/>
    </row>
    <row r="219" spans="2:9" ht="12.75" customHeight="1" x14ac:dyDescent="0.2">
      <c r="B219" s="8" t="s">
        <v>104</v>
      </c>
      <c r="C219" s="9" t="s">
        <v>465</v>
      </c>
      <c r="D219" s="10">
        <v>41248</v>
      </c>
      <c r="E219" s="8" t="s">
        <v>20</v>
      </c>
      <c r="F219" s="10">
        <v>39286</v>
      </c>
      <c r="G219" s="10" t="s">
        <v>19</v>
      </c>
      <c r="H219" s="69">
        <v>1</v>
      </c>
      <c r="I219" s="57" t="s">
        <v>464</v>
      </c>
    </row>
    <row r="220" spans="2:9" ht="12.75" customHeight="1" x14ac:dyDescent="0.2">
      <c r="B220" s="5" t="s">
        <v>166</v>
      </c>
      <c r="C220" s="6" t="s">
        <v>261</v>
      </c>
      <c r="D220" s="7">
        <v>41260</v>
      </c>
      <c r="E220" s="5" t="s">
        <v>18</v>
      </c>
      <c r="F220" s="7"/>
      <c r="G220" s="7"/>
      <c r="H220" s="82" t="s">
        <v>106</v>
      </c>
      <c r="I220" s="50"/>
    </row>
    <row r="221" spans="2:9" ht="12.75" customHeight="1" x14ac:dyDescent="0.2">
      <c r="B221" s="19" t="s">
        <v>167</v>
      </c>
      <c r="C221" s="20" t="s">
        <v>262</v>
      </c>
      <c r="D221" s="21">
        <v>44375</v>
      </c>
      <c r="E221" s="19"/>
      <c r="F221" s="21">
        <v>41313</v>
      </c>
      <c r="G221" s="19" t="s">
        <v>20</v>
      </c>
      <c r="H221" s="21" t="s">
        <v>106</v>
      </c>
      <c r="I221" s="54" t="s">
        <v>810</v>
      </c>
    </row>
    <row r="222" spans="2:9" ht="12.75" customHeight="1" x14ac:dyDescent="0.2">
      <c r="B222" s="19" t="s">
        <v>167</v>
      </c>
      <c r="C222" s="20" t="s">
        <v>264</v>
      </c>
      <c r="D222" s="21">
        <v>44333</v>
      </c>
      <c r="E222" s="19"/>
      <c r="F222" s="21">
        <v>41383</v>
      </c>
      <c r="G222" s="19" t="s">
        <v>20</v>
      </c>
      <c r="H222" s="21" t="s">
        <v>106</v>
      </c>
      <c r="I222" s="54" t="s">
        <v>804</v>
      </c>
    </row>
    <row r="223" spans="2:9" ht="12.75" customHeight="1" x14ac:dyDescent="0.2">
      <c r="B223" s="45" t="s">
        <v>105</v>
      </c>
      <c r="C223" s="46" t="s">
        <v>265</v>
      </c>
      <c r="D223" s="47">
        <v>41388</v>
      </c>
      <c r="E223" s="45" t="s">
        <v>19</v>
      </c>
      <c r="F223" s="47"/>
      <c r="G223" s="45"/>
      <c r="H223" s="86" t="s">
        <v>106</v>
      </c>
      <c r="I223" s="62"/>
    </row>
    <row r="224" spans="2:9" ht="12.75" customHeight="1" x14ac:dyDescent="0.2">
      <c r="B224" s="45" t="s">
        <v>439</v>
      </c>
      <c r="C224" s="46" t="s">
        <v>267</v>
      </c>
      <c r="D224" s="47">
        <v>44354</v>
      </c>
      <c r="E224" s="45"/>
      <c r="F224" s="47">
        <v>41393</v>
      </c>
      <c r="G224" s="45" t="s">
        <v>20</v>
      </c>
      <c r="H224" s="86" t="s">
        <v>106</v>
      </c>
      <c r="I224" s="62" t="s">
        <v>805</v>
      </c>
    </row>
    <row r="225" spans="2:9" ht="12.75" customHeight="1" x14ac:dyDescent="0.2">
      <c r="B225" s="45" t="s">
        <v>105</v>
      </c>
      <c r="C225" s="46" t="s">
        <v>278</v>
      </c>
      <c r="D225" s="47">
        <v>41393</v>
      </c>
      <c r="E225" s="45" t="s">
        <v>20</v>
      </c>
      <c r="F225" s="47"/>
      <c r="G225" s="45"/>
      <c r="H225" s="86" t="s">
        <v>106</v>
      </c>
      <c r="I225" s="62"/>
    </row>
    <row r="226" spans="2:9" ht="12.75" customHeight="1" x14ac:dyDescent="0.2">
      <c r="B226" s="8" t="s">
        <v>104</v>
      </c>
      <c r="C226" s="9" t="s">
        <v>268</v>
      </c>
      <c r="D226" s="10">
        <v>44371</v>
      </c>
      <c r="E226" s="8" t="s">
        <v>158</v>
      </c>
      <c r="F226" s="10">
        <v>41422</v>
      </c>
      <c r="G226" s="10" t="s">
        <v>146</v>
      </c>
      <c r="H226" s="69" t="s">
        <v>106</v>
      </c>
      <c r="I226" s="57" t="s">
        <v>808</v>
      </c>
    </row>
    <row r="227" spans="2:9" ht="12.75" customHeight="1" x14ac:dyDescent="0.2">
      <c r="B227" s="5" t="s">
        <v>256</v>
      </c>
      <c r="C227" s="46" t="s">
        <v>379</v>
      </c>
      <c r="D227" s="47">
        <v>41485</v>
      </c>
      <c r="E227" s="45" t="s">
        <v>146</v>
      </c>
      <c r="F227" s="47"/>
      <c r="G227" s="45"/>
      <c r="H227" s="86" t="s">
        <v>106</v>
      </c>
      <c r="I227" s="62"/>
    </row>
    <row r="228" spans="2:9" ht="12.75" customHeight="1" x14ac:dyDescent="0.2">
      <c r="B228" s="13" t="s">
        <v>166</v>
      </c>
      <c r="C228" s="11" t="s">
        <v>313</v>
      </c>
      <c r="D228" s="12">
        <v>41564</v>
      </c>
      <c r="E228" s="13" t="s">
        <v>20</v>
      </c>
      <c r="F228" s="7" t="s">
        <v>106</v>
      </c>
      <c r="G228" s="5" t="s">
        <v>158</v>
      </c>
      <c r="H228" s="84" t="s">
        <v>106</v>
      </c>
      <c r="I228" s="56" t="s">
        <v>271</v>
      </c>
    </row>
    <row r="229" spans="2:9" ht="12.75" customHeight="1" x14ac:dyDescent="0.2">
      <c r="B229" s="45" t="s">
        <v>105</v>
      </c>
      <c r="C229" s="46" t="s">
        <v>272</v>
      </c>
      <c r="D229" s="47">
        <v>41575</v>
      </c>
      <c r="E229" s="45" t="s">
        <v>20</v>
      </c>
      <c r="F229" s="47"/>
      <c r="G229" s="45"/>
      <c r="H229" s="86" t="s">
        <v>106</v>
      </c>
      <c r="I229" s="62"/>
    </row>
    <row r="230" spans="2:9" ht="12.75" customHeight="1" x14ac:dyDescent="0.2">
      <c r="B230" s="45" t="s">
        <v>105</v>
      </c>
      <c r="C230" s="46" t="s">
        <v>275</v>
      </c>
      <c r="D230" s="47">
        <v>41576</v>
      </c>
      <c r="E230" s="45" t="s">
        <v>20</v>
      </c>
      <c r="F230" s="47"/>
      <c r="G230" s="45"/>
      <c r="H230" s="86" t="s">
        <v>106</v>
      </c>
      <c r="I230" s="62"/>
    </row>
    <row r="231" spans="2:9" ht="12.75" customHeight="1" x14ac:dyDescent="0.2">
      <c r="B231" s="45" t="s">
        <v>105</v>
      </c>
      <c r="C231" s="46" t="s">
        <v>279</v>
      </c>
      <c r="D231" s="47">
        <v>41617</v>
      </c>
      <c r="E231" s="45" t="s">
        <v>20</v>
      </c>
      <c r="F231" s="47"/>
      <c r="G231" s="45"/>
      <c r="H231" s="86" t="s">
        <v>106</v>
      </c>
      <c r="I231" s="62"/>
    </row>
    <row r="232" spans="2:9" ht="12.75" customHeight="1" x14ac:dyDescent="0.2">
      <c r="B232" s="5" t="s">
        <v>256</v>
      </c>
      <c r="C232" s="46" t="s">
        <v>284</v>
      </c>
      <c r="D232" s="47">
        <v>41641</v>
      </c>
      <c r="E232" s="45" t="s">
        <v>146</v>
      </c>
      <c r="F232" s="47"/>
      <c r="G232" s="45"/>
      <c r="H232" s="86" t="s">
        <v>106</v>
      </c>
      <c r="I232" s="62"/>
    </row>
    <row r="233" spans="2:9" ht="12.75" customHeight="1" x14ac:dyDescent="0.2">
      <c r="B233" s="8" t="s">
        <v>104</v>
      </c>
      <c r="C233" s="9" t="s">
        <v>28</v>
      </c>
      <c r="D233" s="10">
        <v>41648</v>
      </c>
      <c r="E233" s="8" t="s">
        <v>19</v>
      </c>
      <c r="F233" s="10">
        <v>37600</v>
      </c>
      <c r="G233" s="10" t="s">
        <v>18</v>
      </c>
      <c r="H233" s="73" t="s">
        <v>106</v>
      </c>
      <c r="I233" s="57"/>
    </row>
    <row r="234" spans="2:9" ht="12.75" customHeight="1" x14ac:dyDescent="0.2">
      <c r="B234" s="5" t="s">
        <v>256</v>
      </c>
      <c r="C234" s="6" t="s">
        <v>285</v>
      </c>
      <c r="D234" s="7">
        <v>41681</v>
      </c>
      <c r="E234" s="7" t="s">
        <v>146</v>
      </c>
      <c r="F234" s="7"/>
      <c r="G234" s="7"/>
      <c r="H234" s="82" t="s">
        <v>106</v>
      </c>
      <c r="I234" s="50"/>
    </row>
    <row r="235" spans="2:9" ht="12.75" customHeight="1" x14ac:dyDescent="0.2">
      <c r="B235" s="33" t="s">
        <v>129</v>
      </c>
      <c r="C235" s="34" t="s">
        <v>291</v>
      </c>
      <c r="D235" s="35">
        <v>41918</v>
      </c>
      <c r="E235" s="33" t="s">
        <v>20</v>
      </c>
      <c r="F235" s="35"/>
      <c r="G235" s="35"/>
      <c r="H235" s="87" t="s">
        <v>106</v>
      </c>
      <c r="I235" s="61" t="s">
        <v>292</v>
      </c>
    </row>
    <row r="236" spans="2:9" ht="12.75" customHeight="1" x14ac:dyDescent="0.2">
      <c r="B236" s="45" t="s">
        <v>105</v>
      </c>
      <c r="C236" s="46" t="s">
        <v>293</v>
      </c>
      <c r="D236" s="47">
        <v>41933</v>
      </c>
      <c r="E236" s="45" t="s">
        <v>20</v>
      </c>
      <c r="F236" s="47"/>
      <c r="G236" s="45"/>
      <c r="H236" s="86" t="s">
        <v>106</v>
      </c>
      <c r="I236" s="62"/>
    </row>
    <row r="237" spans="2:9" ht="12.75" customHeight="1" x14ac:dyDescent="0.2">
      <c r="B237" s="27" t="s">
        <v>439</v>
      </c>
      <c r="C237" s="28" t="s">
        <v>299</v>
      </c>
      <c r="D237" s="29">
        <v>42094</v>
      </c>
      <c r="E237" s="27" t="s">
        <v>20</v>
      </c>
      <c r="F237" s="29">
        <v>40611</v>
      </c>
      <c r="G237" s="27" t="s">
        <v>20</v>
      </c>
      <c r="H237" s="85" t="s">
        <v>106</v>
      </c>
      <c r="I237" s="55" t="s">
        <v>300</v>
      </c>
    </row>
    <row r="238" spans="2:9" ht="12.75" customHeight="1" x14ac:dyDescent="0.2">
      <c r="B238" s="27" t="s">
        <v>439</v>
      </c>
      <c r="C238" s="28" t="s">
        <v>411</v>
      </c>
      <c r="D238" s="29">
        <v>42095</v>
      </c>
      <c r="E238" s="27" t="s">
        <v>20</v>
      </c>
      <c r="F238" s="29">
        <v>40473</v>
      </c>
      <c r="G238" s="27" t="s">
        <v>20</v>
      </c>
      <c r="H238" s="85" t="s">
        <v>106</v>
      </c>
      <c r="I238" s="55" t="s">
        <v>301</v>
      </c>
    </row>
    <row r="239" spans="2:9" ht="12.75" customHeight="1" x14ac:dyDescent="0.2">
      <c r="B239" s="45" t="s">
        <v>105</v>
      </c>
      <c r="C239" s="46" t="s">
        <v>350</v>
      </c>
      <c r="D239" s="47">
        <v>42160</v>
      </c>
      <c r="E239" s="45" t="s">
        <v>20</v>
      </c>
      <c r="F239" s="47"/>
      <c r="G239" s="45"/>
      <c r="H239" s="86" t="s">
        <v>106</v>
      </c>
      <c r="I239" s="62" t="s">
        <v>351</v>
      </c>
    </row>
    <row r="240" spans="2:9" ht="12.75" customHeight="1" x14ac:dyDescent="0.2">
      <c r="B240" s="5" t="s">
        <v>256</v>
      </c>
      <c r="C240" s="46" t="s">
        <v>303</v>
      </c>
      <c r="D240" s="47">
        <v>42172</v>
      </c>
      <c r="E240" s="45" t="s">
        <v>146</v>
      </c>
      <c r="F240" s="47"/>
      <c r="G240" s="45"/>
      <c r="H240" s="86" t="s">
        <v>106</v>
      </c>
      <c r="I240" s="62"/>
    </row>
    <row r="241" spans="2:9" ht="12.75" customHeight="1" x14ac:dyDescent="0.2">
      <c r="B241" s="8" t="s">
        <v>104</v>
      </c>
      <c r="C241" s="9" t="s">
        <v>319</v>
      </c>
      <c r="D241" s="10">
        <v>44284</v>
      </c>
      <c r="E241" s="8" t="s">
        <v>158</v>
      </c>
      <c r="F241" s="10">
        <v>42373</v>
      </c>
      <c r="G241" s="10" t="s">
        <v>19</v>
      </c>
      <c r="H241" s="73" t="s">
        <v>106</v>
      </c>
      <c r="I241" s="57" t="s">
        <v>809</v>
      </c>
    </row>
    <row r="242" spans="2:9" ht="12.75" customHeight="1" x14ac:dyDescent="0.2">
      <c r="B242" s="5" t="s">
        <v>256</v>
      </c>
      <c r="C242" s="46" t="s">
        <v>321</v>
      </c>
      <c r="D242" s="47">
        <v>42382</v>
      </c>
      <c r="E242" s="45" t="s">
        <v>146</v>
      </c>
      <c r="F242" s="47"/>
      <c r="G242" s="45"/>
      <c r="H242" s="86" t="s">
        <v>106</v>
      </c>
      <c r="I242" s="62" t="s">
        <v>320</v>
      </c>
    </row>
    <row r="243" spans="2:9" ht="12.75" customHeight="1" x14ac:dyDescent="0.2">
      <c r="B243" s="8" t="s">
        <v>104</v>
      </c>
      <c r="C243" s="9" t="s">
        <v>462</v>
      </c>
      <c r="D243" s="10">
        <v>42572</v>
      </c>
      <c r="E243" s="8" t="s">
        <v>20</v>
      </c>
      <c r="F243" s="10">
        <v>41394</v>
      </c>
      <c r="G243" s="8" t="s">
        <v>19</v>
      </c>
      <c r="H243" s="69" t="s">
        <v>472</v>
      </c>
      <c r="I243" s="57" t="s">
        <v>463</v>
      </c>
    </row>
    <row r="244" spans="2:9" ht="12.75" customHeight="1" x14ac:dyDescent="0.2">
      <c r="B244" s="5" t="s">
        <v>166</v>
      </c>
      <c r="C244" s="46" t="s">
        <v>328</v>
      </c>
      <c r="D244" s="47">
        <v>42579</v>
      </c>
      <c r="E244" s="45" t="s">
        <v>19</v>
      </c>
      <c r="F244" s="47"/>
      <c r="G244" s="45"/>
      <c r="H244" s="91" t="s">
        <v>474</v>
      </c>
      <c r="I244" s="62" t="s">
        <v>329</v>
      </c>
    </row>
    <row r="245" spans="2:9" ht="12.75" customHeight="1" x14ac:dyDescent="0.2">
      <c r="B245" s="8" t="s">
        <v>104</v>
      </c>
      <c r="C245" s="9" t="s">
        <v>142</v>
      </c>
      <c r="D245" s="10">
        <v>42604</v>
      </c>
      <c r="E245" s="8" t="s">
        <v>20</v>
      </c>
      <c r="F245" s="10">
        <v>39421</v>
      </c>
      <c r="G245" s="10" t="s">
        <v>19</v>
      </c>
      <c r="H245" s="69">
        <v>1</v>
      </c>
      <c r="I245" s="57" t="s">
        <v>331</v>
      </c>
    </row>
    <row r="246" spans="2:9" ht="12.75" customHeight="1" x14ac:dyDescent="0.2">
      <c r="B246" s="5" t="s">
        <v>256</v>
      </c>
      <c r="C246" s="11" t="s">
        <v>333</v>
      </c>
      <c r="D246" s="12">
        <v>42611</v>
      </c>
      <c r="E246" s="13" t="s">
        <v>146</v>
      </c>
      <c r="F246" s="12"/>
      <c r="G246" s="13"/>
      <c r="H246" s="88" t="s">
        <v>106</v>
      </c>
      <c r="I246" s="56" t="s">
        <v>334</v>
      </c>
    </row>
    <row r="247" spans="2:9" ht="12.75" customHeight="1" x14ac:dyDescent="0.2">
      <c r="B247" s="5" t="s">
        <v>256</v>
      </c>
      <c r="C247" s="11" t="s">
        <v>335</v>
      </c>
      <c r="D247" s="12">
        <v>42614</v>
      </c>
      <c r="E247" s="13" t="s">
        <v>146</v>
      </c>
      <c r="F247" s="12"/>
      <c r="G247" s="13"/>
      <c r="H247" s="88" t="s">
        <v>106</v>
      </c>
      <c r="I247" s="56" t="s">
        <v>336</v>
      </c>
    </row>
    <row r="248" spans="2:9" ht="12.75" customHeight="1" x14ac:dyDescent="0.2">
      <c r="B248" s="5" t="s">
        <v>105</v>
      </c>
      <c r="C248" s="11" t="s">
        <v>339</v>
      </c>
      <c r="D248" s="12">
        <v>42671</v>
      </c>
      <c r="E248" s="13" t="s">
        <v>20</v>
      </c>
      <c r="F248" s="12"/>
      <c r="G248" s="13"/>
      <c r="H248" s="88" t="s">
        <v>106</v>
      </c>
      <c r="I248" s="56" t="s">
        <v>340</v>
      </c>
    </row>
    <row r="249" spans="2:9" ht="12.75" customHeight="1" x14ac:dyDescent="0.2">
      <c r="B249" s="5" t="s">
        <v>166</v>
      </c>
      <c r="C249" s="11" t="s">
        <v>341</v>
      </c>
      <c r="D249" s="12">
        <v>42725</v>
      </c>
      <c r="E249" s="13" t="s">
        <v>19</v>
      </c>
      <c r="F249" s="12"/>
      <c r="G249" s="13"/>
      <c r="H249" s="88" t="s">
        <v>106</v>
      </c>
      <c r="I249" s="56" t="s">
        <v>342</v>
      </c>
    </row>
    <row r="250" spans="2:9" ht="12.75" customHeight="1" x14ac:dyDescent="0.2">
      <c r="B250" s="5" t="s">
        <v>105</v>
      </c>
      <c r="C250" s="11" t="s">
        <v>343</v>
      </c>
      <c r="D250" s="12">
        <v>42774</v>
      </c>
      <c r="E250" s="13" t="s">
        <v>20</v>
      </c>
      <c r="F250" s="12"/>
      <c r="G250" s="13"/>
      <c r="H250" s="88" t="s">
        <v>106</v>
      </c>
      <c r="I250" s="56" t="s">
        <v>344</v>
      </c>
    </row>
    <row r="251" spans="2:9" ht="12.75" customHeight="1" x14ac:dyDescent="0.2">
      <c r="B251" s="5" t="s">
        <v>105</v>
      </c>
      <c r="C251" s="11" t="s">
        <v>345</v>
      </c>
      <c r="D251" s="12">
        <v>42780</v>
      </c>
      <c r="E251" s="13" t="s">
        <v>20</v>
      </c>
      <c r="F251" s="12"/>
      <c r="G251" s="13"/>
      <c r="H251" s="88" t="s">
        <v>106</v>
      </c>
      <c r="I251" s="56" t="s">
        <v>346</v>
      </c>
    </row>
    <row r="252" spans="2:9" ht="12.75" customHeight="1" x14ac:dyDescent="0.2">
      <c r="B252" s="5" t="s">
        <v>105</v>
      </c>
      <c r="C252" s="11" t="s">
        <v>348</v>
      </c>
      <c r="D252" s="12">
        <v>42836</v>
      </c>
      <c r="E252" s="13" t="s">
        <v>19</v>
      </c>
      <c r="F252" s="12"/>
      <c r="G252" s="13"/>
      <c r="H252" s="88" t="s">
        <v>106</v>
      </c>
      <c r="I252" s="56" t="s">
        <v>349</v>
      </c>
    </row>
    <row r="253" spans="2:9" ht="12.75" customHeight="1" x14ac:dyDescent="0.2">
      <c r="B253" s="27" t="s">
        <v>439</v>
      </c>
      <c r="C253" s="28" t="s">
        <v>134</v>
      </c>
      <c r="D253" s="29">
        <v>42914</v>
      </c>
      <c r="E253" s="27" t="s">
        <v>20</v>
      </c>
      <c r="F253" s="29"/>
      <c r="G253" s="27"/>
      <c r="H253" s="85" t="s">
        <v>106</v>
      </c>
      <c r="I253" s="55" t="s">
        <v>352</v>
      </c>
    </row>
    <row r="254" spans="2:9" ht="12.75" customHeight="1" x14ac:dyDescent="0.2">
      <c r="B254" s="5" t="s">
        <v>105</v>
      </c>
      <c r="C254" s="11" t="s">
        <v>415</v>
      </c>
      <c r="D254" s="12">
        <v>42936</v>
      </c>
      <c r="E254" s="13" t="s">
        <v>20</v>
      </c>
      <c r="F254" s="12"/>
      <c r="G254" s="13"/>
      <c r="H254" s="88" t="s">
        <v>106</v>
      </c>
      <c r="I254" s="56" t="s">
        <v>353</v>
      </c>
    </row>
    <row r="255" spans="2:9" ht="12.75" customHeight="1" x14ac:dyDescent="0.2">
      <c r="B255" s="5" t="s">
        <v>105</v>
      </c>
      <c r="C255" s="11" t="s">
        <v>354</v>
      </c>
      <c r="D255" s="12">
        <v>42947</v>
      </c>
      <c r="E255" s="13" t="s">
        <v>20</v>
      </c>
      <c r="F255" s="12"/>
      <c r="G255" s="13"/>
      <c r="H255" s="88" t="s">
        <v>106</v>
      </c>
      <c r="I255" s="56" t="s">
        <v>355</v>
      </c>
    </row>
    <row r="256" spans="2:9" ht="12.75" customHeight="1" x14ac:dyDescent="0.2">
      <c r="B256" s="5" t="s">
        <v>105</v>
      </c>
      <c r="C256" s="11" t="s">
        <v>356</v>
      </c>
      <c r="D256" s="12">
        <v>42947</v>
      </c>
      <c r="E256" s="13" t="s">
        <v>20</v>
      </c>
      <c r="F256" s="12"/>
      <c r="G256" s="13"/>
      <c r="H256" s="88" t="s">
        <v>106</v>
      </c>
      <c r="I256" s="56" t="s">
        <v>357</v>
      </c>
    </row>
    <row r="257" spans="2:9" ht="12.75" customHeight="1" x14ac:dyDescent="0.2">
      <c r="B257" s="8" t="s">
        <v>104</v>
      </c>
      <c r="C257" s="9" t="s">
        <v>424</v>
      </c>
      <c r="D257" s="10">
        <v>42964</v>
      </c>
      <c r="E257" s="8" t="s">
        <v>20</v>
      </c>
      <c r="F257" s="10">
        <v>41039</v>
      </c>
      <c r="G257" s="10" t="s">
        <v>146</v>
      </c>
      <c r="H257" s="69" t="s">
        <v>472</v>
      </c>
      <c r="I257" s="57" t="s">
        <v>425</v>
      </c>
    </row>
    <row r="258" spans="2:9" ht="12.75" customHeight="1" x14ac:dyDescent="0.2">
      <c r="B258" s="45" t="s">
        <v>166</v>
      </c>
      <c r="C258" s="46" t="s">
        <v>359</v>
      </c>
      <c r="D258" s="47">
        <v>42986</v>
      </c>
      <c r="E258" s="45" t="s">
        <v>18</v>
      </c>
      <c r="F258" s="47"/>
      <c r="G258" s="47" t="s">
        <v>158</v>
      </c>
      <c r="H258" s="89" t="s">
        <v>106</v>
      </c>
      <c r="I258" s="62" t="s">
        <v>360</v>
      </c>
    </row>
    <row r="259" spans="2:9" ht="12.75" customHeight="1" x14ac:dyDescent="0.2">
      <c r="B259" s="5" t="s">
        <v>105</v>
      </c>
      <c r="C259" s="11" t="s">
        <v>442</v>
      </c>
      <c r="D259" s="12">
        <v>43006</v>
      </c>
      <c r="E259" s="13" t="s">
        <v>20</v>
      </c>
      <c r="F259" s="12"/>
      <c r="G259" s="13"/>
      <c r="H259" s="88" t="s">
        <v>106</v>
      </c>
      <c r="I259" s="56" t="s">
        <v>361</v>
      </c>
    </row>
    <row r="260" spans="2:9" ht="12.75" customHeight="1" x14ac:dyDescent="0.2">
      <c r="B260" s="5" t="s">
        <v>256</v>
      </c>
      <c r="C260" s="11" t="s">
        <v>362</v>
      </c>
      <c r="D260" s="12">
        <v>43010</v>
      </c>
      <c r="E260" s="13" t="s">
        <v>146</v>
      </c>
      <c r="F260" s="12"/>
      <c r="G260" s="13"/>
      <c r="H260" s="88" t="s">
        <v>106</v>
      </c>
      <c r="I260" s="56" t="s">
        <v>363</v>
      </c>
    </row>
    <row r="261" spans="2:9" ht="12.75" customHeight="1" x14ac:dyDescent="0.2">
      <c r="B261" s="8" t="s">
        <v>104</v>
      </c>
      <c r="C261" s="9" t="s">
        <v>365</v>
      </c>
      <c r="D261" s="10">
        <v>43034</v>
      </c>
      <c r="E261" s="8" t="s">
        <v>20</v>
      </c>
      <c r="F261" s="10"/>
      <c r="G261" s="10" t="s">
        <v>158</v>
      </c>
      <c r="H261" s="69" t="s">
        <v>472</v>
      </c>
      <c r="I261" s="57" t="s">
        <v>366</v>
      </c>
    </row>
    <row r="262" spans="2:9" ht="12.75" customHeight="1" x14ac:dyDescent="0.2">
      <c r="B262" s="8" t="s">
        <v>104</v>
      </c>
      <c r="C262" s="9" t="s">
        <v>467</v>
      </c>
      <c r="D262" s="10">
        <v>43049</v>
      </c>
      <c r="E262" s="8" t="s">
        <v>20</v>
      </c>
      <c r="F262" s="10">
        <v>38204</v>
      </c>
      <c r="G262" s="10" t="s">
        <v>18</v>
      </c>
      <c r="H262" s="69">
        <v>1</v>
      </c>
      <c r="I262" s="57" t="s">
        <v>367</v>
      </c>
    </row>
    <row r="263" spans="2:9" ht="12.75" customHeight="1" x14ac:dyDescent="0.2">
      <c r="B263" s="5" t="s">
        <v>105</v>
      </c>
      <c r="C263" s="11" t="s">
        <v>370</v>
      </c>
      <c r="D263" s="12">
        <v>43084</v>
      </c>
      <c r="E263" s="13" t="s">
        <v>20</v>
      </c>
      <c r="F263" s="12"/>
      <c r="G263" s="13"/>
      <c r="H263" s="88" t="s">
        <v>106</v>
      </c>
      <c r="I263" s="56" t="s">
        <v>371</v>
      </c>
    </row>
    <row r="264" spans="2:9" ht="12.75" customHeight="1" x14ac:dyDescent="0.2">
      <c r="B264" s="5" t="s">
        <v>105</v>
      </c>
      <c r="C264" s="11" t="s">
        <v>372</v>
      </c>
      <c r="D264" s="12">
        <v>43087</v>
      </c>
      <c r="E264" s="13" t="s">
        <v>20</v>
      </c>
      <c r="F264" s="12"/>
      <c r="G264" s="13"/>
      <c r="H264" s="88" t="s">
        <v>106</v>
      </c>
      <c r="I264" s="56" t="s">
        <v>373</v>
      </c>
    </row>
    <row r="265" spans="2:9" x14ac:dyDescent="0.2">
      <c r="B265" s="8" t="s">
        <v>104</v>
      </c>
      <c r="C265" s="9" t="s">
        <v>173</v>
      </c>
      <c r="D265" s="10">
        <v>43091</v>
      </c>
      <c r="E265" s="8" t="s">
        <v>20</v>
      </c>
      <c r="F265" s="10">
        <v>37967</v>
      </c>
      <c r="G265" s="8" t="s">
        <v>18</v>
      </c>
      <c r="H265" s="72" t="s">
        <v>494</v>
      </c>
      <c r="I265" s="92" t="s">
        <v>374</v>
      </c>
    </row>
    <row r="266" spans="2:9" ht="12.75" customHeight="1" x14ac:dyDescent="0.2">
      <c r="B266" s="5" t="s">
        <v>256</v>
      </c>
      <c r="C266" s="11" t="s">
        <v>378</v>
      </c>
      <c r="D266" s="12">
        <v>43126</v>
      </c>
      <c r="E266" s="13" t="s">
        <v>146</v>
      </c>
      <c r="F266" s="12"/>
      <c r="G266" s="13"/>
      <c r="H266" s="88" t="s">
        <v>106</v>
      </c>
      <c r="I266" s="56" t="s">
        <v>405</v>
      </c>
    </row>
    <row r="267" spans="2:9" ht="12.75" customHeight="1" x14ac:dyDescent="0.2">
      <c r="B267" s="5" t="s">
        <v>256</v>
      </c>
      <c r="C267" s="11" t="s">
        <v>383</v>
      </c>
      <c r="D267" s="12">
        <v>43161</v>
      </c>
      <c r="E267" s="13" t="s">
        <v>146</v>
      </c>
      <c r="F267" s="12"/>
      <c r="G267" s="13"/>
      <c r="H267" s="88" t="s">
        <v>106</v>
      </c>
      <c r="I267" s="56" t="s">
        <v>384</v>
      </c>
    </row>
    <row r="268" spans="2:9" ht="12.75" customHeight="1" x14ac:dyDescent="0.2">
      <c r="B268" s="5" t="s">
        <v>256</v>
      </c>
      <c r="C268" s="11" t="s">
        <v>385</v>
      </c>
      <c r="D268" s="12">
        <v>43167</v>
      </c>
      <c r="E268" s="13" t="s">
        <v>146</v>
      </c>
      <c r="F268" s="12"/>
      <c r="G268" s="13"/>
      <c r="H268" s="88" t="s">
        <v>106</v>
      </c>
      <c r="I268" s="56" t="s">
        <v>386</v>
      </c>
    </row>
    <row r="269" spans="2:9" ht="12.75" customHeight="1" x14ac:dyDescent="0.2">
      <c r="B269" s="5" t="s">
        <v>105</v>
      </c>
      <c r="C269" s="11" t="s">
        <v>398</v>
      </c>
      <c r="D269" s="12">
        <v>43213</v>
      </c>
      <c r="E269" s="13" t="s">
        <v>20</v>
      </c>
      <c r="F269" s="12"/>
      <c r="G269" s="13"/>
      <c r="H269" s="88" t="s">
        <v>106</v>
      </c>
      <c r="I269" s="56" t="s">
        <v>399</v>
      </c>
    </row>
    <row r="270" spans="2:9" ht="12.75" customHeight="1" x14ac:dyDescent="0.2">
      <c r="B270" s="5" t="s">
        <v>105</v>
      </c>
      <c r="C270" s="11" t="s">
        <v>400</v>
      </c>
      <c r="D270" s="12">
        <v>43215</v>
      </c>
      <c r="E270" s="13" t="s">
        <v>20</v>
      </c>
      <c r="F270" s="12"/>
      <c r="G270" s="13"/>
      <c r="H270" s="88" t="s">
        <v>106</v>
      </c>
      <c r="I270" s="56" t="s">
        <v>401</v>
      </c>
    </row>
    <row r="271" spans="2:9" ht="12.75" customHeight="1" x14ac:dyDescent="0.2">
      <c r="B271" s="8" t="s">
        <v>104</v>
      </c>
      <c r="C271" s="9" t="s">
        <v>358</v>
      </c>
      <c r="D271" s="10">
        <v>43234</v>
      </c>
      <c r="E271" s="8" t="s">
        <v>19</v>
      </c>
      <c r="F271" s="10"/>
      <c r="G271" s="8" t="s">
        <v>158</v>
      </c>
      <c r="H271" s="73" t="s">
        <v>106</v>
      </c>
      <c r="I271" s="57" t="s">
        <v>402</v>
      </c>
    </row>
    <row r="272" spans="2:9" ht="12.75" customHeight="1" x14ac:dyDescent="0.2">
      <c r="B272" s="5" t="s">
        <v>256</v>
      </c>
      <c r="C272" s="11" t="s">
        <v>314</v>
      </c>
      <c r="D272" s="12">
        <v>43376</v>
      </c>
      <c r="E272" s="13" t="s">
        <v>307</v>
      </c>
      <c r="F272" s="12"/>
      <c r="G272" s="13"/>
      <c r="H272" s="88" t="s">
        <v>106</v>
      </c>
      <c r="I272" s="56" t="s">
        <v>403</v>
      </c>
    </row>
    <row r="273" spans="2:9" ht="12.75" customHeight="1" x14ac:dyDescent="0.2">
      <c r="B273" s="8" t="s">
        <v>104</v>
      </c>
      <c r="C273" s="9" t="s">
        <v>287</v>
      </c>
      <c r="D273" s="10">
        <v>43430</v>
      </c>
      <c r="E273" s="8" t="s">
        <v>20</v>
      </c>
      <c r="F273" s="10">
        <v>41624</v>
      </c>
      <c r="G273" s="8" t="s">
        <v>19</v>
      </c>
      <c r="H273" s="69">
        <v>1</v>
      </c>
      <c r="I273" s="57" t="s">
        <v>404</v>
      </c>
    </row>
    <row r="274" spans="2:9" ht="12.75" customHeight="1" x14ac:dyDescent="0.2">
      <c r="B274" s="33" t="s">
        <v>129</v>
      </c>
      <c r="C274" s="34" t="s">
        <v>406</v>
      </c>
      <c r="D274" s="35">
        <v>43455</v>
      </c>
      <c r="E274" s="33" t="s">
        <v>20</v>
      </c>
      <c r="F274" s="35"/>
      <c r="G274" s="35"/>
      <c r="H274" s="87" t="s">
        <v>106</v>
      </c>
      <c r="I274" s="61" t="s">
        <v>490</v>
      </c>
    </row>
    <row r="275" spans="2:9" ht="12.75" customHeight="1" x14ac:dyDescent="0.2">
      <c r="B275" s="5" t="s">
        <v>256</v>
      </c>
      <c r="C275" s="11" t="s">
        <v>416</v>
      </c>
      <c r="D275" s="12">
        <v>43535</v>
      </c>
      <c r="E275" s="13" t="s">
        <v>146</v>
      </c>
      <c r="F275" s="12"/>
      <c r="G275" s="13"/>
      <c r="H275" s="88" t="s">
        <v>106</v>
      </c>
      <c r="I275" s="56" t="s">
        <v>417</v>
      </c>
    </row>
    <row r="276" spans="2:9" ht="12.75" customHeight="1" x14ac:dyDescent="0.2">
      <c r="B276" s="5" t="s">
        <v>105</v>
      </c>
      <c r="C276" s="11" t="s">
        <v>419</v>
      </c>
      <c r="D276" s="12">
        <v>43572</v>
      </c>
      <c r="E276" s="13" t="s">
        <v>20</v>
      </c>
      <c r="F276" s="12"/>
      <c r="G276" s="13"/>
      <c r="H276" s="88" t="s">
        <v>106</v>
      </c>
      <c r="I276" s="56" t="s">
        <v>420</v>
      </c>
    </row>
    <row r="277" spans="2:9" ht="12.75" customHeight="1" x14ac:dyDescent="0.2">
      <c r="B277" s="8" t="s">
        <v>104</v>
      </c>
      <c r="C277" s="9" t="s">
        <v>427</v>
      </c>
      <c r="D277" s="10">
        <v>43629</v>
      </c>
      <c r="E277" s="8" t="s">
        <v>19</v>
      </c>
      <c r="F277" s="10"/>
      <c r="G277" s="8" t="s">
        <v>18</v>
      </c>
      <c r="H277" s="73" t="s">
        <v>106</v>
      </c>
      <c r="I277" s="57" t="s">
        <v>428</v>
      </c>
    </row>
    <row r="278" spans="2:9" ht="12.75" customHeight="1" x14ac:dyDescent="0.2">
      <c r="B278" s="8" t="s">
        <v>104</v>
      </c>
      <c r="C278" s="9" t="s">
        <v>430</v>
      </c>
      <c r="D278" s="10">
        <v>43647</v>
      </c>
      <c r="E278" s="8" t="s">
        <v>20</v>
      </c>
      <c r="F278" s="10"/>
      <c r="G278" s="8" t="s">
        <v>158</v>
      </c>
      <c r="H278" s="69" t="s">
        <v>472</v>
      </c>
      <c r="I278" s="57" t="s">
        <v>431</v>
      </c>
    </row>
    <row r="279" spans="2:9" ht="12.75" customHeight="1" x14ac:dyDescent="0.2">
      <c r="B279" s="8" t="s">
        <v>104</v>
      </c>
      <c r="C279" s="9" t="s">
        <v>434</v>
      </c>
      <c r="D279" s="10">
        <v>43665</v>
      </c>
      <c r="E279" s="8" t="s">
        <v>19</v>
      </c>
      <c r="F279" s="10">
        <v>43220</v>
      </c>
      <c r="G279" s="8" t="s">
        <v>18</v>
      </c>
      <c r="H279" s="73" t="s">
        <v>106</v>
      </c>
      <c r="I279" s="57" t="s">
        <v>433</v>
      </c>
    </row>
    <row r="280" spans="2:9" ht="12.75" customHeight="1" x14ac:dyDescent="0.2">
      <c r="B280" s="27" t="s">
        <v>439</v>
      </c>
      <c r="C280" s="28" t="s">
        <v>437</v>
      </c>
      <c r="D280" s="29">
        <v>43683</v>
      </c>
      <c r="E280" s="27" t="s">
        <v>20</v>
      </c>
      <c r="F280" s="29">
        <v>40577</v>
      </c>
      <c r="G280" s="27" t="s">
        <v>20</v>
      </c>
      <c r="H280" s="85" t="s">
        <v>106</v>
      </c>
      <c r="I280" s="55" t="s">
        <v>436</v>
      </c>
    </row>
    <row r="281" spans="2:9" ht="12.75" customHeight="1" x14ac:dyDescent="0.2">
      <c r="B281" s="5" t="s">
        <v>105</v>
      </c>
      <c r="C281" s="11" t="s">
        <v>443</v>
      </c>
      <c r="D281" s="12">
        <v>43748</v>
      </c>
      <c r="E281" s="13" t="s">
        <v>20</v>
      </c>
      <c r="F281" s="12"/>
      <c r="G281" s="13"/>
      <c r="H281" s="88" t="s">
        <v>106</v>
      </c>
      <c r="I281" s="56" t="s">
        <v>444</v>
      </c>
    </row>
    <row r="282" spans="2:9" ht="12.75" customHeight="1" x14ac:dyDescent="0.2">
      <c r="B282" s="5" t="s">
        <v>105</v>
      </c>
      <c r="C282" s="11" t="s">
        <v>445</v>
      </c>
      <c r="D282" s="12">
        <v>43766</v>
      </c>
      <c r="E282" s="13" t="s">
        <v>18</v>
      </c>
      <c r="F282" s="12"/>
      <c r="G282" s="13"/>
      <c r="H282" s="88" t="s">
        <v>106</v>
      </c>
      <c r="I282" s="56" t="s">
        <v>446</v>
      </c>
    </row>
    <row r="283" spans="2:9" ht="12.75" customHeight="1" x14ac:dyDescent="0.2">
      <c r="B283" s="5" t="s">
        <v>105</v>
      </c>
      <c r="C283" s="11" t="s">
        <v>447</v>
      </c>
      <c r="D283" s="12">
        <v>43766</v>
      </c>
      <c r="E283" s="13" t="s">
        <v>20</v>
      </c>
      <c r="F283" s="12"/>
      <c r="G283" s="13"/>
      <c r="H283" s="88" t="s">
        <v>106</v>
      </c>
      <c r="I283" s="56" t="s">
        <v>448</v>
      </c>
    </row>
    <row r="284" spans="2:9" ht="12.75" customHeight="1" x14ac:dyDescent="0.2">
      <c r="B284" s="5" t="s">
        <v>166</v>
      </c>
      <c r="C284" s="11" t="s">
        <v>466</v>
      </c>
      <c r="D284" s="12">
        <v>43817</v>
      </c>
      <c r="E284" s="13" t="s">
        <v>20</v>
      </c>
      <c r="F284" s="12"/>
      <c r="G284" s="13"/>
      <c r="H284" s="88"/>
      <c r="I284" s="56"/>
    </row>
    <row r="285" spans="2:9" ht="12.75" customHeight="1" x14ac:dyDescent="0.2">
      <c r="B285" s="5" t="s">
        <v>256</v>
      </c>
      <c r="C285" s="11" t="s">
        <v>452</v>
      </c>
      <c r="D285" s="12">
        <v>43836</v>
      </c>
      <c r="E285" s="13" t="s">
        <v>146</v>
      </c>
      <c r="F285" s="12"/>
      <c r="G285" s="13"/>
      <c r="H285" s="88" t="s">
        <v>106</v>
      </c>
      <c r="I285" s="56" t="s">
        <v>453</v>
      </c>
    </row>
    <row r="286" spans="2:9" ht="12.75" customHeight="1" x14ac:dyDescent="0.2">
      <c r="B286" s="5" t="s">
        <v>105</v>
      </c>
      <c r="C286" s="11" t="s">
        <v>455</v>
      </c>
      <c r="D286" s="12">
        <v>43866</v>
      </c>
      <c r="E286" s="13" t="s">
        <v>20</v>
      </c>
      <c r="F286" s="12"/>
      <c r="G286" s="13"/>
      <c r="H286" s="88" t="s">
        <v>106</v>
      </c>
      <c r="I286" s="56" t="s">
        <v>454</v>
      </c>
    </row>
    <row r="287" spans="2:9" ht="12.75" customHeight="1" x14ac:dyDescent="0.2">
      <c r="B287" s="5" t="s">
        <v>105</v>
      </c>
      <c r="C287" s="11" t="s">
        <v>456</v>
      </c>
      <c r="D287" s="12">
        <v>43867</v>
      </c>
      <c r="E287" s="13" t="s">
        <v>20</v>
      </c>
      <c r="F287" s="12"/>
      <c r="G287" s="13"/>
      <c r="H287" s="88" t="s">
        <v>106</v>
      </c>
      <c r="I287" s="56" t="s">
        <v>457</v>
      </c>
    </row>
    <row r="288" spans="2:9" ht="12.75" customHeight="1" x14ac:dyDescent="0.2">
      <c r="B288" s="5" t="s">
        <v>105</v>
      </c>
      <c r="C288" s="11" t="s">
        <v>458</v>
      </c>
      <c r="D288" s="12">
        <v>43874</v>
      </c>
      <c r="E288" s="13" t="s">
        <v>20</v>
      </c>
      <c r="F288" s="12"/>
      <c r="G288" s="13"/>
      <c r="H288" s="88" t="s">
        <v>106</v>
      </c>
      <c r="I288" s="56" t="s">
        <v>459</v>
      </c>
    </row>
    <row r="289" spans="2:9" ht="12.75" customHeight="1" x14ac:dyDescent="0.2">
      <c r="B289" s="8" t="s">
        <v>104</v>
      </c>
      <c r="C289" s="9" t="s">
        <v>368</v>
      </c>
      <c r="D289" s="10">
        <v>43878</v>
      </c>
      <c r="E289" s="8" t="s">
        <v>20</v>
      </c>
      <c r="F289" s="10">
        <v>43063</v>
      </c>
      <c r="G289" s="8" t="s">
        <v>146</v>
      </c>
      <c r="H289" s="69" t="s">
        <v>472</v>
      </c>
      <c r="I289" s="57" t="s">
        <v>460</v>
      </c>
    </row>
    <row r="290" spans="2:9" ht="12.75" customHeight="1" x14ac:dyDescent="0.2">
      <c r="B290" s="8" t="s">
        <v>104</v>
      </c>
      <c r="C290" s="9" t="s">
        <v>188</v>
      </c>
      <c r="D290" s="10">
        <v>43892</v>
      </c>
      <c r="E290" s="8" t="s">
        <v>20</v>
      </c>
      <c r="F290" s="10">
        <v>37740</v>
      </c>
      <c r="G290" s="8" t="s">
        <v>18</v>
      </c>
      <c r="H290" s="69">
        <v>1</v>
      </c>
      <c r="I290" s="57" t="s">
        <v>461</v>
      </c>
    </row>
    <row r="291" spans="2:9" ht="12.75" customHeight="1" x14ac:dyDescent="0.2">
      <c r="B291" s="5" t="s">
        <v>105</v>
      </c>
      <c r="C291" s="11" t="s">
        <v>468</v>
      </c>
      <c r="D291" s="12">
        <v>43966</v>
      </c>
      <c r="E291" s="13" t="s">
        <v>20</v>
      </c>
      <c r="F291" s="12"/>
      <c r="G291" s="13"/>
      <c r="H291" s="88" t="s">
        <v>106</v>
      </c>
      <c r="I291" s="56" t="s">
        <v>469</v>
      </c>
    </row>
    <row r="292" spans="2:9" ht="12.75" customHeight="1" x14ac:dyDescent="0.2">
      <c r="B292" s="5" t="s">
        <v>105</v>
      </c>
      <c r="C292" s="11" t="s">
        <v>495</v>
      </c>
      <c r="D292" s="12">
        <v>44025</v>
      </c>
      <c r="E292" s="13" t="s">
        <v>20</v>
      </c>
      <c r="F292" s="12"/>
      <c r="G292" s="13"/>
      <c r="H292" s="88" t="s">
        <v>106</v>
      </c>
      <c r="I292" s="56" t="s">
        <v>496</v>
      </c>
    </row>
    <row r="293" spans="2:9" ht="12.75" customHeight="1" x14ac:dyDescent="0.2">
      <c r="B293" s="5" t="s">
        <v>105</v>
      </c>
      <c r="C293" s="11" t="s">
        <v>498</v>
      </c>
      <c r="D293" s="12">
        <v>44043</v>
      </c>
      <c r="E293" s="13" t="s">
        <v>20</v>
      </c>
      <c r="F293" s="12"/>
      <c r="G293" s="13"/>
      <c r="H293" s="88" t="s">
        <v>106</v>
      </c>
      <c r="I293" s="56" t="s">
        <v>499</v>
      </c>
    </row>
    <row r="294" spans="2:9" ht="12.75" customHeight="1" x14ac:dyDescent="0.2">
      <c r="B294" s="5" t="s">
        <v>105</v>
      </c>
      <c r="C294" s="11" t="s">
        <v>500</v>
      </c>
      <c r="D294" s="12">
        <v>44053</v>
      </c>
      <c r="E294" s="13" t="s">
        <v>20</v>
      </c>
      <c r="F294" s="12"/>
      <c r="G294" s="13"/>
      <c r="H294" s="88" t="s">
        <v>106</v>
      </c>
      <c r="I294" s="56" t="s">
        <v>501</v>
      </c>
    </row>
    <row r="295" spans="2:9" ht="12.75" customHeight="1" x14ac:dyDescent="0.2">
      <c r="B295" s="5" t="s">
        <v>105</v>
      </c>
      <c r="C295" s="11" t="s">
        <v>502</v>
      </c>
      <c r="D295" s="12">
        <v>44053</v>
      </c>
      <c r="E295" s="13" t="s">
        <v>20</v>
      </c>
      <c r="F295" s="12"/>
      <c r="G295" s="13"/>
      <c r="H295" s="88" t="s">
        <v>106</v>
      </c>
      <c r="I295" s="56" t="s">
        <v>503</v>
      </c>
    </row>
    <row r="296" spans="2:9" ht="12.75" customHeight="1" x14ac:dyDescent="0.2">
      <c r="B296" s="5" t="s">
        <v>105</v>
      </c>
      <c r="C296" s="11" t="s">
        <v>652</v>
      </c>
      <c r="D296" s="12">
        <v>44076</v>
      </c>
      <c r="E296" s="13" t="s">
        <v>20</v>
      </c>
      <c r="F296" s="12"/>
      <c r="G296" s="13"/>
      <c r="H296" s="88" t="s">
        <v>106</v>
      </c>
      <c r="I296" s="56" t="s">
        <v>653</v>
      </c>
    </row>
    <row r="297" spans="2:9" ht="12.75" customHeight="1" x14ac:dyDescent="0.2">
      <c r="B297" s="5" t="s">
        <v>105</v>
      </c>
      <c r="C297" s="11" t="s">
        <v>654</v>
      </c>
      <c r="D297" s="12">
        <v>44076</v>
      </c>
      <c r="E297" s="13" t="s">
        <v>20</v>
      </c>
      <c r="F297" s="12"/>
      <c r="G297" s="13"/>
      <c r="H297" s="88" t="s">
        <v>106</v>
      </c>
      <c r="I297" s="56" t="s">
        <v>655</v>
      </c>
    </row>
    <row r="298" spans="2:9" ht="12.75" customHeight="1" x14ac:dyDescent="0.2">
      <c r="B298" s="5" t="s">
        <v>105</v>
      </c>
      <c r="C298" s="11" t="s">
        <v>656</v>
      </c>
      <c r="D298" s="12">
        <v>44085</v>
      </c>
      <c r="E298" s="13" t="s">
        <v>20</v>
      </c>
      <c r="F298" s="12"/>
      <c r="G298" s="13"/>
      <c r="H298" s="88" t="s">
        <v>106</v>
      </c>
      <c r="I298" s="56" t="s">
        <v>657</v>
      </c>
    </row>
    <row r="299" spans="2:9" ht="12.75" customHeight="1" x14ac:dyDescent="0.2">
      <c r="B299" s="5" t="s">
        <v>105</v>
      </c>
      <c r="C299" s="11" t="s">
        <v>658</v>
      </c>
      <c r="D299" s="12">
        <v>44091</v>
      </c>
      <c r="E299" s="13" t="s">
        <v>20</v>
      </c>
      <c r="F299" s="12"/>
      <c r="G299" s="13"/>
      <c r="H299" s="88" t="s">
        <v>106</v>
      </c>
      <c r="I299" s="56" t="s">
        <v>659</v>
      </c>
    </row>
    <row r="300" spans="2:9" ht="12.75" customHeight="1" x14ac:dyDescent="0.2">
      <c r="B300" s="27" t="s">
        <v>439</v>
      </c>
      <c r="C300" s="28" t="s">
        <v>660</v>
      </c>
      <c r="D300" s="29">
        <v>44092</v>
      </c>
      <c r="E300" s="27" t="s">
        <v>20</v>
      </c>
      <c r="F300" s="29"/>
      <c r="G300" s="27"/>
      <c r="H300" s="85" t="s">
        <v>106</v>
      </c>
      <c r="I300" s="55" t="s">
        <v>661</v>
      </c>
    </row>
    <row r="301" spans="2:9" ht="12.75" customHeight="1" x14ac:dyDescent="0.2">
      <c r="B301" s="5" t="s">
        <v>105</v>
      </c>
      <c r="C301" s="11" t="s">
        <v>662</v>
      </c>
      <c r="D301" s="12">
        <v>44095</v>
      </c>
      <c r="E301" s="13" t="s">
        <v>20</v>
      </c>
      <c r="F301" s="12"/>
      <c r="G301" s="13"/>
      <c r="H301" s="88" t="s">
        <v>106</v>
      </c>
      <c r="I301" s="56" t="s">
        <v>663</v>
      </c>
    </row>
    <row r="302" spans="2:9" ht="12.75" customHeight="1" x14ac:dyDescent="0.2">
      <c r="B302" s="5" t="s">
        <v>105</v>
      </c>
      <c r="C302" s="11" t="s">
        <v>664</v>
      </c>
      <c r="D302" s="12">
        <v>44099</v>
      </c>
      <c r="E302" s="13" t="s">
        <v>20</v>
      </c>
      <c r="F302" s="12"/>
      <c r="G302" s="13"/>
      <c r="H302" s="88" t="s">
        <v>106</v>
      </c>
      <c r="I302" s="56" t="s">
        <v>665</v>
      </c>
    </row>
    <row r="303" spans="2:9" ht="12.75" customHeight="1" x14ac:dyDescent="0.2">
      <c r="B303" s="5" t="s">
        <v>105</v>
      </c>
      <c r="C303" s="11" t="s">
        <v>666</v>
      </c>
      <c r="D303" s="12">
        <v>44102</v>
      </c>
      <c r="E303" s="13" t="s">
        <v>20</v>
      </c>
      <c r="F303" s="12"/>
      <c r="G303" s="13"/>
      <c r="H303" s="88" t="s">
        <v>106</v>
      </c>
      <c r="I303" s="56" t="s">
        <v>667</v>
      </c>
    </row>
    <row r="304" spans="2:9" ht="12.75" customHeight="1" x14ac:dyDescent="0.2">
      <c r="B304" s="5" t="s">
        <v>105</v>
      </c>
      <c r="C304" s="11" t="s">
        <v>668</v>
      </c>
      <c r="D304" s="12">
        <v>44104</v>
      </c>
      <c r="E304" s="13" t="s">
        <v>20</v>
      </c>
      <c r="F304" s="12"/>
      <c r="G304" s="13"/>
      <c r="H304" s="88" t="s">
        <v>106</v>
      </c>
      <c r="I304" s="56" t="s">
        <v>669</v>
      </c>
    </row>
    <row r="305" spans="2:9" ht="12.75" customHeight="1" x14ac:dyDescent="0.2">
      <c r="B305" s="5" t="s">
        <v>105</v>
      </c>
      <c r="C305" s="11" t="s">
        <v>671</v>
      </c>
      <c r="D305" s="12">
        <v>44111</v>
      </c>
      <c r="E305" s="13" t="s">
        <v>20</v>
      </c>
      <c r="F305" s="12"/>
      <c r="G305" s="13"/>
      <c r="H305" s="88" t="s">
        <v>106</v>
      </c>
      <c r="I305" s="56" t="s">
        <v>672</v>
      </c>
    </row>
    <row r="306" spans="2:9" ht="12.75" customHeight="1" x14ac:dyDescent="0.2">
      <c r="B306" s="5" t="s">
        <v>166</v>
      </c>
      <c r="C306" s="11" t="s">
        <v>673</v>
      </c>
      <c r="D306" s="12">
        <v>44117</v>
      </c>
      <c r="E306" s="13" t="s">
        <v>20</v>
      </c>
      <c r="F306" s="12"/>
      <c r="G306" s="13"/>
      <c r="H306" s="88" t="s">
        <v>106</v>
      </c>
      <c r="I306" s="56" t="s">
        <v>674</v>
      </c>
    </row>
    <row r="307" spans="2:9" ht="12.75" customHeight="1" x14ac:dyDescent="0.2">
      <c r="B307" s="5" t="s">
        <v>105</v>
      </c>
      <c r="C307" s="11" t="s">
        <v>675</v>
      </c>
      <c r="D307" s="12">
        <v>44117</v>
      </c>
      <c r="E307" s="13" t="s">
        <v>20</v>
      </c>
      <c r="F307" s="12"/>
      <c r="G307" s="13"/>
      <c r="H307" s="88" t="s">
        <v>106</v>
      </c>
      <c r="I307" s="56" t="s">
        <v>676</v>
      </c>
    </row>
    <row r="308" spans="2:9" ht="12.75" customHeight="1" x14ac:dyDescent="0.2">
      <c r="B308" s="5" t="s">
        <v>105</v>
      </c>
      <c r="C308" s="11" t="s">
        <v>677</v>
      </c>
      <c r="D308" s="12">
        <v>44130</v>
      </c>
      <c r="E308" s="13" t="s">
        <v>19</v>
      </c>
      <c r="F308" s="12"/>
      <c r="G308" s="13"/>
      <c r="H308" s="88" t="s">
        <v>106</v>
      </c>
      <c r="I308" s="56" t="s">
        <v>678</v>
      </c>
    </row>
    <row r="309" spans="2:9" ht="12.75" customHeight="1" x14ac:dyDescent="0.2">
      <c r="B309" s="5" t="s">
        <v>105</v>
      </c>
      <c r="C309" s="11" t="s">
        <v>679</v>
      </c>
      <c r="D309" s="12">
        <v>44140</v>
      </c>
      <c r="E309" s="13" t="s">
        <v>20</v>
      </c>
      <c r="F309" s="12"/>
      <c r="G309" s="13"/>
      <c r="H309" s="88" t="s">
        <v>106</v>
      </c>
      <c r="I309" s="56" t="s">
        <v>680</v>
      </c>
    </row>
    <row r="310" spans="2:9" ht="12.75" customHeight="1" x14ac:dyDescent="0.2">
      <c r="B310" s="5" t="s">
        <v>105</v>
      </c>
      <c r="C310" s="11" t="s">
        <v>681</v>
      </c>
      <c r="D310" s="12">
        <v>44144</v>
      </c>
      <c r="E310" s="13" t="s">
        <v>20</v>
      </c>
      <c r="F310" s="12"/>
      <c r="G310" s="13"/>
      <c r="H310" s="88" t="s">
        <v>106</v>
      </c>
      <c r="I310" s="56" t="s">
        <v>682</v>
      </c>
    </row>
    <row r="311" spans="2:9" ht="12.75" customHeight="1" x14ac:dyDescent="0.2">
      <c r="B311" s="5" t="s">
        <v>105</v>
      </c>
      <c r="C311" s="11" t="s">
        <v>683</v>
      </c>
      <c r="D311" s="12">
        <v>44146</v>
      </c>
      <c r="E311" s="13" t="s">
        <v>20</v>
      </c>
      <c r="F311" s="12"/>
      <c r="G311" s="13"/>
      <c r="H311" s="88" t="s">
        <v>106</v>
      </c>
      <c r="I311" s="56" t="s">
        <v>684</v>
      </c>
    </row>
    <row r="312" spans="2:9" ht="12.75" customHeight="1" x14ac:dyDescent="0.2">
      <c r="B312" s="5" t="s">
        <v>105</v>
      </c>
      <c r="C312" s="11" t="s">
        <v>685</v>
      </c>
      <c r="D312" s="12">
        <v>44147</v>
      </c>
      <c r="E312" s="13" t="s">
        <v>20</v>
      </c>
      <c r="F312" s="12"/>
      <c r="G312" s="13"/>
      <c r="H312" s="88" t="s">
        <v>106</v>
      </c>
      <c r="I312" s="56" t="s">
        <v>686</v>
      </c>
    </row>
    <row r="313" spans="2:9" ht="12.75" customHeight="1" x14ac:dyDescent="0.2">
      <c r="B313" s="5" t="s">
        <v>105</v>
      </c>
      <c r="C313" s="11" t="s">
        <v>687</v>
      </c>
      <c r="D313" s="12">
        <v>44175</v>
      </c>
      <c r="E313" s="13" t="s">
        <v>20</v>
      </c>
      <c r="F313" s="12"/>
      <c r="G313" s="13"/>
      <c r="H313" s="88" t="s">
        <v>106</v>
      </c>
      <c r="I313" s="56" t="s">
        <v>688</v>
      </c>
    </row>
    <row r="314" spans="2:9" ht="12.75" customHeight="1" x14ac:dyDescent="0.2">
      <c r="B314" s="5" t="s">
        <v>105</v>
      </c>
      <c r="C314" s="11" t="s">
        <v>690</v>
      </c>
      <c r="D314" s="12">
        <v>44176</v>
      </c>
      <c r="E314" s="13" t="s">
        <v>20</v>
      </c>
      <c r="F314" s="12"/>
      <c r="G314" s="13"/>
      <c r="H314" s="88" t="s">
        <v>106</v>
      </c>
      <c r="I314" s="56" t="s">
        <v>691</v>
      </c>
    </row>
    <row r="315" spans="2:9" ht="12.75" customHeight="1" x14ac:dyDescent="0.2">
      <c r="B315" s="8" t="s">
        <v>104</v>
      </c>
      <c r="C315" s="9" t="s">
        <v>752</v>
      </c>
      <c r="D315" s="10">
        <v>44179</v>
      </c>
      <c r="E315" s="8" t="s">
        <v>20</v>
      </c>
      <c r="F315" s="10">
        <v>40179</v>
      </c>
      <c r="G315" s="8" t="s">
        <v>158</v>
      </c>
      <c r="H315" s="69"/>
      <c r="I315" s="57" t="s">
        <v>753</v>
      </c>
    </row>
    <row r="316" spans="2:9" ht="12.75" customHeight="1" x14ac:dyDescent="0.2">
      <c r="B316" s="5" t="s">
        <v>105</v>
      </c>
      <c r="C316" s="11" t="s">
        <v>692</v>
      </c>
      <c r="D316" s="12">
        <v>44182</v>
      </c>
      <c r="E316" s="13" t="s">
        <v>20</v>
      </c>
      <c r="F316" s="12"/>
      <c r="G316" s="13"/>
      <c r="H316" s="88" t="s">
        <v>106</v>
      </c>
      <c r="I316" s="56" t="s">
        <v>693</v>
      </c>
    </row>
    <row r="317" spans="2:9" ht="13.5" customHeight="1" x14ac:dyDescent="0.2">
      <c r="B317" s="5" t="s">
        <v>166</v>
      </c>
      <c r="C317" s="11" t="s">
        <v>694</v>
      </c>
      <c r="D317" s="12">
        <v>44200</v>
      </c>
      <c r="E317" s="13" t="s">
        <v>18</v>
      </c>
      <c r="F317" s="12">
        <v>44188</v>
      </c>
      <c r="G317" s="13" t="s">
        <v>158</v>
      </c>
      <c r="H317" s="88" t="s">
        <v>106</v>
      </c>
      <c r="I317" s="56" t="s">
        <v>695</v>
      </c>
    </row>
    <row r="318" spans="2:9" ht="12.75" customHeight="1" x14ac:dyDescent="0.2">
      <c r="B318" s="5" t="s">
        <v>105</v>
      </c>
      <c r="C318" s="11" t="s">
        <v>696</v>
      </c>
      <c r="D318" s="12">
        <v>44222</v>
      </c>
      <c r="E318" s="13" t="s">
        <v>20</v>
      </c>
      <c r="F318" s="12"/>
      <c r="G318" s="13"/>
      <c r="H318" s="88" t="s">
        <v>106</v>
      </c>
      <c r="I318" s="56" t="s">
        <v>697</v>
      </c>
    </row>
    <row r="319" spans="2:9" ht="12.75" customHeight="1" x14ac:dyDescent="0.2">
      <c r="B319" s="5" t="s">
        <v>105</v>
      </c>
      <c r="C319" s="11" t="s">
        <v>698</v>
      </c>
      <c r="D319" s="12">
        <v>44225</v>
      </c>
      <c r="E319" s="13" t="s">
        <v>20</v>
      </c>
      <c r="F319" s="12"/>
      <c r="G319" s="13"/>
      <c r="H319" s="88" t="s">
        <v>106</v>
      </c>
      <c r="I319" s="56" t="s">
        <v>699</v>
      </c>
    </row>
    <row r="320" spans="2:9" ht="12.75" customHeight="1" x14ac:dyDescent="0.2">
      <c r="B320" s="5" t="s">
        <v>105</v>
      </c>
      <c r="C320" s="11" t="s">
        <v>700</v>
      </c>
      <c r="D320" s="12">
        <v>44228</v>
      </c>
      <c r="E320" s="13" t="s">
        <v>20</v>
      </c>
      <c r="F320" s="12"/>
      <c r="G320" s="13"/>
      <c r="H320" s="88" t="s">
        <v>106</v>
      </c>
      <c r="I320" s="56" t="s">
        <v>701</v>
      </c>
    </row>
    <row r="321" spans="2:9" ht="12.75" customHeight="1" x14ac:dyDescent="0.2">
      <c r="B321" s="5" t="s">
        <v>105</v>
      </c>
      <c r="C321" s="11" t="s">
        <v>702</v>
      </c>
      <c r="D321" s="12">
        <v>44230</v>
      </c>
      <c r="E321" s="13" t="s">
        <v>20</v>
      </c>
      <c r="F321" s="12"/>
      <c r="G321" s="13"/>
      <c r="H321" s="88" t="s">
        <v>106</v>
      </c>
      <c r="I321" s="56" t="s">
        <v>703</v>
      </c>
    </row>
    <row r="322" spans="2:9" ht="12.75" customHeight="1" x14ac:dyDescent="0.2">
      <c r="B322" s="5" t="s">
        <v>105</v>
      </c>
      <c r="C322" s="11" t="s">
        <v>704</v>
      </c>
      <c r="D322" s="12">
        <v>44232</v>
      </c>
      <c r="E322" s="13" t="s">
        <v>20</v>
      </c>
      <c r="F322" s="12"/>
      <c r="G322" s="13"/>
      <c r="H322" s="88" t="s">
        <v>106</v>
      </c>
      <c r="I322" s="56" t="s">
        <v>707</v>
      </c>
    </row>
    <row r="323" spans="2:9" ht="12.75" customHeight="1" x14ac:dyDescent="0.2">
      <c r="B323" s="5" t="s">
        <v>105</v>
      </c>
      <c r="C323" s="11" t="s">
        <v>705</v>
      </c>
      <c r="D323" s="12">
        <v>44232</v>
      </c>
      <c r="E323" s="13" t="s">
        <v>20</v>
      </c>
      <c r="F323" s="12"/>
      <c r="G323" s="13"/>
      <c r="H323" s="88" t="s">
        <v>106</v>
      </c>
      <c r="I323" s="56" t="s">
        <v>706</v>
      </c>
    </row>
    <row r="324" spans="2:9" ht="12.75" customHeight="1" x14ac:dyDescent="0.2">
      <c r="B324" s="5" t="s">
        <v>105</v>
      </c>
      <c r="C324" s="11" t="s">
        <v>749</v>
      </c>
      <c r="D324" s="12">
        <v>44235</v>
      </c>
      <c r="E324" s="13" t="s">
        <v>20</v>
      </c>
      <c r="F324" s="12"/>
      <c r="G324" s="13"/>
      <c r="H324" s="88"/>
      <c r="I324" s="56" t="s">
        <v>757</v>
      </c>
    </row>
    <row r="325" spans="2:9" ht="12.75" customHeight="1" x14ac:dyDescent="0.2">
      <c r="B325" s="5" t="s">
        <v>105</v>
      </c>
      <c r="C325" s="11" t="s">
        <v>708</v>
      </c>
      <c r="D325" s="12">
        <v>44235</v>
      </c>
      <c r="E325" s="13" t="s">
        <v>20</v>
      </c>
      <c r="F325" s="12"/>
      <c r="G325" s="13"/>
      <c r="H325" s="88" t="s">
        <v>106</v>
      </c>
      <c r="I325" s="56" t="s">
        <v>709</v>
      </c>
    </row>
    <row r="326" spans="2:9" ht="12.75" customHeight="1" x14ac:dyDescent="0.2">
      <c r="B326" s="5" t="s">
        <v>105</v>
      </c>
      <c r="C326" s="11" t="s">
        <v>710</v>
      </c>
      <c r="D326" s="12">
        <v>44237</v>
      </c>
      <c r="E326" s="13" t="s">
        <v>20</v>
      </c>
      <c r="F326" s="12"/>
      <c r="G326" s="13"/>
      <c r="H326" s="88" t="s">
        <v>106</v>
      </c>
      <c r="I326" s="56" t="s">
        <v>711</v>
      </c>
    </row>
    <row r="327" spans="2:9" ht="12.75" customHeight="1" x14ac:dyDescent="0.2">
      <c r="B327" s="5" t="s">
        <v>105</v>
      </c>
      <c r="C327" s="11" t="s">
        <v>718</v>
      </c>
      <c r="D327" s="12">
        <v>44238</v>
      </c>
      <c r="E327" s="13" t="s">
        <v>20</v>
      </c>
      <c r="F327" s="12"/>
      <c r="G327" s="13"/>
      <c r="H327" s="88" t="s">
        <v>106</v>
      </c>
      <c r="I327" s="56" t="s">
        <v>719</v>
      </c>
    </row>
    <row r="328" spans="2:9" ht="12.75" customHeight="1" x14ac:dyDescent="0.2">
      <c r="B328" s="5" t="s">
        <v>105</v>
      </c>
      <c r="C328" s="11" t="s">
        <v>712</v>
      </c>
      <c r="D328" s="12">
        <v>44238</v>
      </c>
      <c r="E328" s="13" t="s">
        <v>20</v>
      </c>
      <c r="F328" s="12"/>
      <c r="G328" s="13"/>
      <c r="H328" s="88" t="s">
        <v>106</v>
      </c>
      <c r="I328" s="56" t="s">
        <v>713</v>
      </c>
    </row>
    <row r="329" spans="2:9" ht="12.75" customHeight="1" x14ac:dyDescent="0.2">
      <c r="B329" s="5" t="s">
        <v>105</v>
      </c>
      <c r="C329" s="11" t="s">
        <v>720</v>
      </c>
      <c r="D329" s="12">
        <v>44239</v>
      </c>
      <c r="E329" s="13" t="s">
        <v>20</v>
      </c>
      <c r="F329" s="12"/>
      <c r="G329" s="13"/>
      <c r="H329" s="88" t="s">
        <v>106</v>
      </c>
      <c r="I329" s="56" t="s">
        <v>721</v>
      </c>
    </row>
    <row r="330" spans="2:9" ht="12.75" customHeight="1" x14ac:dyDescent="0.2">
      <c r="B330" s="5" t="s">
        <v>105</v>
      </c>
      <c r="C330" s="11" t="s">
        <v>714</v>
      </c>
      <c r="D330" s="12">
        <v>44244</v>
      </c>
      <c r="E330" s="13" t="s">
        <v>20</v>
      </c>
      <c r="F330" s="12"/>
      <c r="G330" s="13"/>
      <c r="H330" s="88" t="s">
        <v>106</v>
      </c>
      <c r="I330" s="56" t="s">
        <v>715</v>
      </c>
    </row>
    <row r="331" spans="2:9" ht="12.75" customHeight="1" x14ac:dyDescent="0.2">
      <c r="B331" s="5" t="s">
        <v>105</v>
      </c>
      <c r="C331" s="11" t="s">
        <v>716</v>
      </c>
      <c r="D331" s="12">
        <v>44244</v>
      </c>
      <c r="E331" s="13" t="s">
        <v>20</v>
      </c>
      <c r="F331" s="12"/>
      <c r="G331" s="13"/>
      <c r="H331" s="88" t="s">
        <v>106</v>
      </c>
      <c r="I331" s="56" t="s">
        <v>717</v>
      </c>
    </row>
    <row r="332" spans="2:9" ht="12.75" customHeight="1" x14ac:dyDescent="0.2">
      <c r="B332" s="5" t="s">
        <v>105</v>
      </c>
      <c r="C332" s="11" t="s">
        <v>722</v>
      </c>
      <c r="D332" s="12">
        <v>44245</v>
      </c>
      <c r="E332" s="13" t="s">
        <v>19</v>
      </c>
      <c r="F332" s="12"/>
      <c r="G332" s="13"/>
      <c r="H332" s="88" t="s">
        <v>106</v>
      </c>
      <c r="I332" s="56" t="s">
        <v>723</v>
      </c>
    </row>
    <row r="333" spans="2:9" ht="12.75" customHeight="1" x14ac:dyDescent="0.2">
      <c r="B333" s="27" t="s">
        <v>439</v>
      </c>
      <c r="C333" s="28" t="s">
        <v>750</v>
      </c>
      <c r="D333" s="29">
        <v>44256</v>
      </c>
      <c r="E333" s="27" t="s">
        <v>20</v>
      </c>
      <c r="F333" s="29"/>
      <c r="G333" s="27"/>
      <c r="H333" s="85"/>
      <c r="I333" s="55" t="s">
        <v>754</v>
      </c>
    </row>
    <row r="334" spans="2:9" ht="12.75" customHeight="1" x14ac:dyDescent="0.2">
      <c r="B334" s="27" t="s">
        <v>439</v>
      </c>
      <c r="C334" s="28" t="s">
        <v>724</v>
      </c>
      <c r="D334" s="29">
        <v>44284</v>
      </c>
      <c r="E334" s="27" t="s">
        <v>20</v>
      </c>
      <c r="F334" s="29"/>
      <c r="G334" s="27"/>
      <c r="H334" s="85" t="s">
        <v>106</v>
      </c>
      <c r="I334" s="55" t="s">
        <v>725</v>
      </c>
    </row>
    <row r="335" spans="2:9" ht="12.75" customHeight="1" x14ac:dyDescent="0.2">
      <c r="B335" s="5" t="s">
        <v>105</v>
      </c>
      <c r="C335" s="11" t="s">
        <v>726</v>
      </c>
      <c r="D335" s="12">
        <v>44298</v>
      </c>
      <c r="E335" s="13" t="s">
        <v>20</v>
      </c>
      <c r="F335" s="12"/>
      <c r="G335" s="13"/>
      <c r="H335" s="88" t="s">
        <v>106</v>
      </c>
      <c r="I335" s="56" t="s">
        <v>733</v>
      </c>
    </row>
    <row r="336" spans="2:9" ht="12.75" customHeight="1" x14ac:dyDescent="0.2">
      <c r="B336" s="5" t="s">
        <v>105</v>
      </c>
      <c r="C336" s="11" t="s">
        <v>727</v>
      </c>
      <c r="D336" s="12">
        <v>44302</v>
      </c>
      <c r="E336" s="13" t="s">
        <v>20</v>
      </c>
      <c r="F336" s="12"/>
      <c r="G336" s="13"/>
      <c r="H336" s="88" t="s">
        <v>106</v>
      </c>
      <c r="I336" s="56" t="s">
        <v>734</v>
      </c>
    </row>
    <row r="337" spans="2:9" ht="12.75" customHeight="1" x14ac:dyDescent="0.2">
      <c r="B337" s="5" t="s">
        <v>105</v>
      </c>
      <c r="C337" s="11" t="s">
        <v>728</v>
      </c>
      <c r="D337" s="12">
        <v>44305</v>
      </c>
      <c r="E337" s="13" t="s">
        <v>20</v>
      </c>
      <c r="F337" s="12"/>
      <c r="G337" s="13"/>
      <c r="H337" s="88" t="s">
        <v>106</v>
      </c>
      <c r="I337" s="56" t="s">
        <v>735</v>
      </c>
    </row>
    <row r="338" spans="2:9" ht="12.75" customHeight="1" x14ac:dyDescent="0.2">
      <c r="B338" s="5" t="s">
        <v>105</v>
      </c>
      <c r="C338" s="11" t="s">
        <v>729</v>
      </c>
      <c r="D338" s="12">
        <v>44312</v>
      </c>
      <c r="E338" s="13" t="s">
        <v>20</v>
      </c>
      <c r="F338" s="12"/>
      <c r="G338" s="13"/>
      <c r="H338" s="88" t="s">
        <v>106</v>
      </c>
      <c r="I338" s="56" t="s">
        <v>732</v>
      </c>
    </row>
    <row r="339" spans="2:9" ht="12.75" customHeight="1" x14ac:dyDescent="0.2">
      <c r="B339" s="5" t="s">
        <v>105</v>
      </c>
      <c r="C339" s="11" t="s">
        <v>730</v>
      </c>
      <c r="D339" s="12">
        <v>44315</v>
      </c>
      <c r="E339" s="13" t="s">
        <v>20</v>
      </c>
      <c r="F339" s="12"/>
      <c r="G339" s="13"/>
      <c r="H339" s="88" t="s">
        <v>106</v>
      </c>
      <c r="I339" s="56" t="s">
        <v>731</v>
      </c>
    </row>
    <row r="340" spans="2:9" ht="12.75" customHeight="1" x14ac:dyDescent="0.2">
      <c r="B340" s="5" t="s">
        <v>105</v>
      </c>
      <c r="C340" s="11" t="s">
        <v>736</v>
      </c>
      <c r="D340" s="12">
        <v>44315</v>
      </c>
      <c r="E340" s="13" t="s">
        <v>20</v>
      </c>
      <c r="F340" s="12"/>
      <c r="G340" s="13"/>
      <c r="H340" s="88" t="s">
        <v>106</v>
      </c>
      <c r="I340" s="56" t="s">
        <v>737</v>
      </c>
    </row>
    <row r="341" spans="2:9" ht="12.75" customHeight="1" x14ac:dyDescent="0.2">
      <c r="B341" s="5" t="s">
        <v>105</v>
      </c>
      <c r="C341" s="11" t="s">
        <v>738</v>
      </c>
      <c r="D341" s="12">
        <v>44316</v>
      </c>
      <c r="E341" s="13" t="s">
        <v>19</v>
      </c>
      <c r="F341" s="12"/>
      <c r="G341" s="13"/>
      <c r="H341" s="88" t="s">
        <v>106</v>
      </c>
      <c r="I341" s="56" t="s">
        <v>739</v>
      </c>
    </row>
    <row r="342" spans="2:9" ht="12.75" customHeight="1" x14ac:dyDescent="0.2">
      <c r="B342" s="5" t="s">
        <v>105</v>
      </c>
      <c r="C342" s="11" t="s">
        <v>740</v>
      </c>
      <c r="D342" s="12">
        <v>44320</v>
      </c>
      <c r="E342" s="13" t="s">
        <v>20</v>
      </c>
      <c r="F342" s="12"/>
      <c r="G342" s="13"/>
      <c r="H342" s="88" t="s">
        <v>106</v>
      </c>
      <c r="I342" s="56" t="s">
        <v>741</v>
      </c>
    </row>
    <row r="343" spans="2:9" ht="12.75" customHeight="1" x14ac:dyDescent="0.2">
      <c r="B343" s="5" t="s">
        <v>105</v>
      </c>
      <c r="C343" s="11" t="s">
        <v>742</v>
      </c>
      <c r="D343" s="12">
        <v>44321</v>
      </c>
      <c r="E343" s="13" t="s">
        <v>20</v>
      </c>
      <c r="F343" s="12"/>
      <c r="G343" s="13"/>
      <c r="H343" s="88" t="s">
        <v>106</v>
      </c>
      <c r="I343" s="56" t="s">
        <v>743</v>
      </c>
    </row>
    <row r="344" spans="2:9" ht="12.75" customHeight="1" x14ac:dyDescent="0.2">
      <c r="B344" s="8" t="s">
        <v>104</v>
      </c>
      <c r="C344" s="9" t="s">
        <v>744</v>
      </c>
      <c r="D344" s="10">
        <v>44326</v>
      </c>
      <c r="E344" s="8" t="s">
        <v>20</v>
      </c>
      <c r="F344" s="10">
        <v>40179</v>
      </c>
      <c r="G344" s="8" t="s">
        <v>158</v>
      </c>
      <c r="H344" s="69"/>
      <c r="I344" s="57" t="s">
        <v>745</v>
      </c>
    </row>
    <row r="345" spans="2:9" ht="12.75" customHeight="1" x14ac:dyDescent="0.2">
      <c r="B345" s="5" t="s">
        <v>105</v>
      </c>
      <c r="C345" s="11" t="s">
        <v>746</v>
      </c>
      <c r="D345" s="12">
        <v>44333</v>
      </c>
      <c r="E345" s="13" t="s">
        <v>20</v>
      </c>
      <c r="F345" s="12"/>
      <c r="G345" s="13"/>
      <c r="H345" s="88"/>
      <c r="I345" s="56" t="s">
        <v>755</v>
      </c>
    </row>
    <row r="346" spans="2:9" ht="12.75" customHeight="1" x14ac:dyDescent="0.2">
      <c r="B346" s="5" t="s">
        <v>105</v>
      </c>
      <c r="C346" s="11" t="s">
        <v>747</v>
      </c>
      <c r="D346" s="12">
        <v>44333</v>
      </c>
      <c r="E346" s="13" t="s">
        <v>158</v>
      </c>
      <c r="F346" s="12"/>
      <c r="G346" s="13"/>
      <c r="H346" s="88"/>
      <c r="I346" s="56" t="s">
        <v>756</v>
      </c>
    </row>
    <row r="347" spans="2:9" ht="12.75" customHeight="1" x14ac:dyDescent="0.2">
      <c r="B347" s="5" t="s">
        <v>105</v>
      </c>
      <c r="C347" s="11" t="s">
        <v>748</v>
      </c>
      <c r="D347" s="12">
        <v>44347</v>
      </c>
      <c r="E347" s="13" t="s">
        <v>20</v>
      </c>
      <c r="F347" s="12"/>
      <c r="G347" s="13"/>
      <c r="H347" s="88"/>
      <c r="I347" s="56" t="s">
        <v>758</v>
      </c>
    </row>
    <row r="348" spans="2:9" ht="12.75" customHeight="1" x14ac:dyDescent="0.2">
      <c r="B348" s="5" t="s">
        <v>105</v>
      </c>
      <c r="C348" s="11" t="s">
        <v>759</v>
      </c>
      <c r="D348" s="12">
        <v>44368</v>
      </c>
      <c r="E348" s="13" t="s">
        <v>19</v>
      </c>
      <c r="F348" s="12"/>
      <c r="G348" s="13"/>
      <c r="H348" s="88"/>
      <c r="I348" s="56" t="s">
        <v>762</v>
      </c>
    </row>
    <row r="349" spans="2:9" ht="12.75" customHeight="1" x14ac:dyDescent="0.2">
      <c r="B349" s="5" t="s">
        <v>166</v>
      </c>
      <c r="C349" s="11" t="s">
        <v>760</v>
      </c>
      <c r="D349" s="12">
        <v>44368</v>
      </c>
      <c r="E349" s="13" t="s">
        <v>146</v>
      </c>
      <c r="F349" s="12">
        <v>44357</v>
      </c>
      <c r="G349" s="13" t="s">
        <v>158</v>
      </c>
      <c r="H349" s="88"/>
      <c r="I349" s="56" t="s">
        <v>761</v>
      </c>
    </row>
    <row r="350" spans="2:9" ht="12.75" customHeight="1" x14ac:dyDescent="0.2">
      <c r="B350" s="8" t="s">
        <v>104</v>
      </c>
      <c r="C350" s="9" t="s">
        <v>37</v>
      </c>
      <c r="D350" s="10">
        <v>44370</v>
      </c>
      <c r="E350" s="8" t="s">
        <v>20</v>
      </c>
      <c r="F350" s="10">
        <v>38310</v>
      </c>
      <c r="G350" s="8" t="s">
        <v>158</v>
      </c>
      <c r="H350" s="69"/>
      <c r="I350" s="57" t="s">
        <v>797</v>
      </c>
    </row>
    <row r="351" spans="2:9" ht="12.75" customHeight="1" x14ac:dyDescent="0.2">
      <c r="B351" s="5" t="s">
        <v>105</v>
      </c>
      <c r="C351" s="11" t="s">
        <v>763</v>
      </c>
      <c r="D351" s="12">
        <v>44389</v>
      </c>
      <c r="E351" s="13" t="s">
        <v>20</v>
      </c>
      <c r="F351" s="12"/>
      <c r="G351" s="13"/>
      <c r="H351" s="88"/>
      <c r="I351" s="56" t="s">
        <v>764</v>
      </c>
    </row>
    <row r="352" spans="2:9" ht="12.75" customHeight="1" x14ac:dyDescent="0.2">
      <c r="B352" s="8" t="s">
        <v>104</v>
      </c>
      <c r="C352" s="9" t="s">
        <v>382</v>
      </c>
      <c r="D352" s="10">
        <v>44391</v>
      </c>
      <c r="E352" s="8" t="s">
        <v>20</v>
      </c>
      <c r="F352" s="10">
        <v>43157</v>
      </c>
      <c r="G352" s="8" t="s">
        <v>307</v>
      </c>
      <c r="H352" s="69"/>
      <c r="I352" s="57" t="s">
        <v>807</v>
      </c>
    </row>
    <row r="353" spans="2:9" ht="12.75" customHeight="1" x14ac:dyDescent="0.2">
      <c r="B353" s="5" t="s">
        <v>105</v>
      </c>
      <c r="C353" s="11" t="s">
        <v>772</v>
      </c>
      <c r="D353" s="12">
        <v>44392</v>
      </c>
      <c r="E353" s="13" t="s">
        <v>20</v>
      </c>
      <c r="F353" s="12"/>
      <c r="G353" s="13"/>
      <c r="H353" s="88"/>
      <c r="I353" s="56" t="s">
        <v>773</v>
      </c>
    </row>
    <row r="354" spans="2:9" ht="12.75" customHeight="1" x14ac:dyDescent="0.2">
      <c r="B354" s="8" t="s">
        <v>104</v>
      </c>
      <c r="C354" s="9" t="s">
        <v>123</v>
      </c>
      <c r="D354" s="10">
        <v>44393</v>
      </c>
      <c r="E354" s="8" t="s">
        <v>158</v>
      </c>
      <c r="F354" s="10">
        <v>39293</v>
      </c>
      <c r="G354" s="8" t="s">
        <v>20</v>
      </c>
      <c r="H354" s="69"/>
      <c r="I354" s="57" t="s">
        <v>800</v>
      </c>
    </row>
    <row r="355" spans="2:9" ht="12.75" customHeight="1" x14ac:dyDescent="0.2">
      <c r="B355" s="5" t="s">
        <v>105</v>
      </c>
      <c r="C355" s="11" t="s">
        <v>770</v>
      </c>
      <c r="D355" s="12">
        <v>44398</v>
      </c>
      <c r="E355" s="13" t="s">
        <v>20</v>
      </c>
      <c r="F355" s="12"/>
      <c r="G355" s="13"/>
      <c r="H355" s="88"/>
      <c r="I355" s="56" t="s">
        <v>771</v>
      </c>
    </row>
    <row r="356" spans="2:9" ht="12.75" customHeight="1" x14ac:dyDescent="0.2">
      <c r="B356" s="5" t="s">
        <v>105</v>
      </c>
      <c r="C356" s="11" t="s">
        <v>768</v>
      </c>
      <c r="D356" s="12">
        <v>44399</v>
      </c>
      <c r="E356" s="13" t="s">
        <v>20</v>
      </c>
      <c r="F356" s="12"/>
      <c r="G356" s="13"/>
      <c r="H356" s="88"/>
      <c r="I356" s="56" t="s">
        <v>769</v>
      </c>
    </row>
    <row r="357" spans="2:9" ht="12.75" customHeight="1" x14ac:dyDescent="0.2">
      <c r="B357" s="5" t="s">
        <v>105</v>
      </c>
      <c r="C357" s="11" t="s">
        <v>766</v>
      </c>
      <c r="D357" s="12">
        <v>44403</v>
      </c>
      <c r="E357" s="13" t="s">
        <v>20</v>
      </c>
      <c r="F357" s="12"/>
      <c r="G357" s="13"/>
      <c r="H357" s="88"/>
      <c r="I357" s="56" t="s">
        <v>767</v>
      </c>
    </row>
    <row r="358" spans="2:9" ht="12.75" customHeight="1" x14ac:dyDescent="0.2">
      <c r="B358" s="5" t="s">
        <v>105</v>
      </c>
      <c r="C358" s="11" t="s">
        <v>774</v>
      </c>
      <c r="D358" s="12">
        <v>44403</v>
      </c>
      <c r="E358" s="13" t="s">
        <v>20</v>
      </c>
      <c r="F358" s="12"/>
      <c r="G358" s="13"/>
      <c r="H358" s="88"/>
      <c r="I358" s="56" t="s">
        <v>775</v>
      </c>
    </row>
    <row r="359" spans="2:9" ht="12.75" customHeight="1" x14ac:dyDescent="0.2">
      <c r="B359" s="5" t="s">
        <v>105</v>
      </c>
      <c r="C359" s="11" t="s">
        <v>776</v>
      </c>
      <c r="D359" s="12">
        <v>44404</v>
      </c>
      <c r="E359" s="13" t="s">
        <v>20</v>
      </c>
      <c r="F359" s="12"/>
      <c r="G359" s="13"/>
      <c r="H359" s="88"/>
      <c r="I359" s="56" t="s">
        <v>777</v>
      </c>
    </row>
    <row r="360" spans="2:9" ht="12.75" customHeight="1" x14ac:dyDescent="0.2">
      <c r="B360" s="5" t="s">
        <v>105</v>
      </c>
      <c r="C360" s="11" t="s">
        <v>778</v>
      </c>
      <c r="D360" s="12">
        <v>44405</v>
      </c>
      <c r="E360" s="13" t="s">
        <v>20</v>
      </c>
      <c r="F360" s="12"/>
      <c r="G360" s="13"/>
      <c r="H360" s="88"/>
      <c r="I360" s="56" t="s">
        <v>779</v>
      </c>
    </row>
    <row r="361" spans="2:9" ht="12.75" customHeight="1" x14ac:dyDescent="0.2">
      <c r="B361" s="5" t="s">
        <v>105</v>
      </c>
      <c r="C361" s="11" t="s">
        <v>780</v>
      </c>
      <c r="D361" s="12">
        <v>44405</v>
      </c>
      <c r="E361" s="13" t="s">
        <v>20</v>
      </c>
      <c r="F361" s="12"/>
      <c r="G361" s="13"/>
      <c r="H361" s="88"/>
      <c r="I361" s="56" t="s">
        <v>781</v>
      </c>
    </row>
    <row r="362" spans="2:9" ht="12.75" customHeight="1" x14ac:dyDescent="0.2">
      <c r="B362" s="5" t="s">
        <v>105</v>
      </c>
      <c r="C362" s="11" t="s">
        <v>782</v>
      </c>
      <c r="D362" s="12">
        <v>44406</v>
      </c>
      <c r="E362" s="13" t="s">
        <v>20</v>
      </c>
      <c r="F362" s="12"/>
      <c r="G362" s="13"/>
      <c r="H362" s="88"/>
      <c r="I362" s="56" t="s">
        <v>798</v>
      </c>
    </row>
    <row r="363" spans="2:9" ht="12.75" customHeight="1" x14ac:dyDescent="0.2">
      <c r="B363" s="5" t="s">
        <v>105</v>
      </c>
      <c r="C363" s="11" t="s">
        <v>783</v>
      </c>
      <c r="D363" s="12">
        <v>44407</v>
      </c>
      <c r="E363" s="13" t="s">
        <v>20</v>
      </c>
      <c r="F363" s="12"/>
      <c r="G363" s="13"/>
      <c r="H363" s="88"/>
      <c r="I363" s="56" t="s">
        <v>784</v>
      </c>
    </row>
    <row r="364" spans="2:9" ht="12.75" customHeight="1" x14ac:dyDescent="0.2">
      <c r="B364" s="5" t="s">
        <v>105</v>
      </c>
      <c r="C364" s="11" t="s">
        <v>787</v>
      </c>
      <c r="D364" s="12">
        <v>44413</v>
      </c>
      <c r="E364" s="13" t="s">
        <v>19</v>
      </c>
      <c r="F364" s="12"/>
      <c r="G364" s="13"/>
      <c r="H364" s="88"/>
      <c r="I364" s="56" t="s">
        <v>788</v>
      </c>
    </row>
    <row r="365" spans="2:9" ht="12.75" customHeight="1" x14ac:dyDescent="0.2">
      <c r="B365" s="5" t="s">
        <v>105</v>
      </c>
      <c r="C365" s="11" t="s">
        <v>785</v>
      </c>
      <c r="D365" s="12">
        <v>44417</v>
      </c>
      <c r="E365" s="13" t="s">
        <v>20</v>
      </c>
      <c r="F365" s="12"/>
      <c r="G365" s="13"/>
      <c r="H365" s="88"/>
      <c r="I365" s="56" t="s">
        <v>786</v>
      </c>
    </row>
    <row r="366" spans="2:9" ht="12.75" customHeight="1" x14ac:dyDescent="0.2">
      <c r="B366" s="5" t="s">
        <v>105</v>
      </c>
      <c r="C366" s="11" t="s">
        <v>789</v>
      </c>
      <c r="D366" s="12">
        <v>44418</v>
      </c>
      <c r="E366" s="13" t="s">
        <v>20</v>
      </c>
      <c r="F366" s="12"/>
      <c r="G366" s="13"/>
      <c r="H366" s="88"/>
      <c r="I366" s="56" t="s">
        <v>790</v>
      </c>
    </row>
    <row r="367" spans="2:9" ht="12.75" customHeight="1" x14ac:dyDescent="0.2">
      <c r="B367" s="5" t="s">
        <v>105</v>
      </c>
      <c r="C367" s="11" t="s">
        <v>791</v>
      </c>
      <c r="D367" s="12">
        <v>44421</v>
      </c>
      <c r="E367" s="13" t="s">
        <v>20</v>
      </c>
      <c r="F367" s="12"/>
      <c r="G367" s="13"/>
      <c r="H367" s="88"/>
      <c r="I367" s="56" t="s">
        <v>792</v>
      </c>
    </row>
    <row r="368" spans="2:9" ht="12.75" customHeight="1" x14ac:dyDescent="0.2">
      <c r="B368" s="8" t="s">
        <v>104</v>
      </c>
      <c r="C368" s="9" t="s">
        <v>209</v>
      </c>
      <c r="D368" s="10">
        <v>44426</v>
      </c>
      <c r="E368" s="8" t="s">
        <v>158</v>
      </c>
      <c r="F368" s="10">
        <v>40535</v>
      </c>
      <c r="G368" s="8" t="s">
        <v>18</v>
      </c>
      <c r="H368" s="69"/>
      <c r="I368" s="57" t="s">
        <v>799</v>
      </c>
    </row>
    <row r="369" spans="2:9" ht="12.75" customHeight="1" x14ac:dyDescent="0.2">
      <c r="B369" s="5" t="s">
        <v>105</v>
      </c>
      <c r="C369" s="11" t="s">
        <v>793</v>
      </c>
      <c r="D369" s="12">
        <v>44441</v>
      </c>
      <c r="E369" s="13" t="s">
        <v>20</v>
      </c>
      <c r="F369" s="12"/>
      <c r="G369" s="13"/>
      <c r="H369" s="88"/>
      <c r="I369" s="56" t="s">
        <v>794</v>
      </c>
    </row>
    <row r="370" spans="2:9" ht="12.75" customHeight="1" x14ac:dyDescent="0.2">
      <c r="B370" s="8" t="s">
        <v>104</v>
      </c>
      <c r="C370" s="9" t="s">
        <v>795</v>
      </c>
      <c r="D370" s="10">
        <v>44449</v>
      </c>
      <c r="E370" s="8" t="s">
        <v>18</v>
      </c>
      <c r="F370" s="10">
        <v>35754</v>
      </c>
      <c r="G370" s="8" t="s">
        <v>158</v>
      </c>
      <c r="H370" s="69"/>
      <c r="I370" s="57" t="s">
        <v>796</v>
      </c>
    </row>
    <row r="371" spans="2:9" ht="12.75" customHeight="1" x14ac:dyDescent="0.2">
      <c r="B371" s="8" t="s">
        <v>104</v>
      </c>
      <c r="C371" s="9" t="s">
        <v>751</v>
      </c>
      <c r="D371" s="10">
        <v>44463</v>
      </c>
      <c r="E371" s="8" t="s">
        <v>20</v>
      </c>
      <c r="F371" s="10">
        <v>44218</v>
      </c>
      <c r="G371" s="8" t="s">
        <v>19</v>
      </c>
      <c r="H371" s="69"/>
      <c r="I371" s="57" t="s">
        <v>806</v>
      </c>
    </row>
    <row r="372" spans="2:9" ht="12.75" customHeight="1" x14ac:dyDescent="0.2">
      <c r="B372" s="95"/>
      <c r="C372" s="96"/>
      <c r="D372" s="97"/>
      <c r="E372" s="98"/>
      <c r="F372" s="97"/>
      <c r="G372" s="98"/>
      <c r="H372" s="99"/>
      <c r="I372" s="100"/>
    </row>
    <row r="373" spans="2:9" x14ac:dyDescent="0.2">
      <c r="B373" s="41" t="s">
        <v>497</v>
      </c>
    </row>
    <row r="374" spans="2:9" x14ac:dyDescent="0.2">
      <c r="B374" s="41" t="s">
        <v>765</v>
      </c>
    </row>
    <row r="375" spans="2:9" x14ac:dyDescent="0.2">
      <c r="B375" s="2" t="s">
        <v>473</v>
      </c>
    </row>
    <row r="376" spans="2:9" ht="13.5" thickBot="1" x14ac:dyDescent="0.25"/>
    <row r="377" spans="2:9" ht="13.5" thickTop="1" x14ac:dyDescent="0.2">
      <c r="B377" s="14">
        <f>COUNTIF($E$4:E684,"NM")</f>
        <v>204</v>
      </c>
      <c r="C377" s="15" t="s">
        <v>151</v>
      </c>
    </row>
    <row r="378" spans="2:9" x14ac:dyDescent="0.2">
      <c r="B378" s="16">
        <f>COUNTIF($E$4:E684,"N2")</f>
        <v>24</v>
      </c>
      <c r="C378" s="17" t="s">
        <v>150</v>
      </c>
    </row>
    <row r="379" spans="2:9" x14ac:dyDescent="0.2">
      <c r="B379" s="16">
        <f>COUNTIF($E$4:E684,"N1")</f>
        <v>27</v>
      </c>
      <c r="C379" s="17" t="s">
        <v>149</v>
      </c>
    </row>
    <row r="380" spans="2:9" x14ac:dyDescent="0.2">
      <c r="B380" s="16">
        <f>COUNTIF($E$4:E684,"MA")</f>
        <v>15</v>
      </c>
      <c r="C380" s="17" t="s">
        <v>152</v>
      </c>
    </row>
    <row r="381" spans="2:9" ht="25.5" x14ac:dyDescent="0.2">
      <c r="B381" s="16">
        <f>COUNTIF($E$4:E685,"MA N2")</f>
        <v>1</v>
      </c>
      <c r="C381" s="49" t="s">
        <v>306</v>
      </c>
    </row>
    <row r="382" spans="2:9" ht="13.5" thickBot="1" x14ac:dyDescent="0.25">
      <c r="B382" s="18">
        <f>SUM(B377:B381)</f>
        <v>271</v>
      </c>
      <c r="C382" s="48" t="s">
        <v>263</v>
      </c>
    </row>
    <row r="383" spans="2:9" ht="13.5" thickTop="1" x14ac:dyDescent="0.2"/>
    <row r="384" spans="2:9" x14ac:dyDescent="0.2">
      <c r="B384" s="42"/>
    </row>
    <row r="385" spans="2:6" x14ac:dyDescent="0.2">
      <c r="B385" s="43"/>
    </row>
    <row r="386" spans="2:6" x14ac:dyDescent="0.2">
      <c r="B386" s="42"/>
    </row>
    <row r="387" spans="2:6" x14ac:dyDescent="0.2">
      <c r="B387" s="42"/>
    </row>
    <row r="399" spans="2:6" x14ac:dyDescent="0.2">
      <c r="F399" s="44"/>
    </row>
  </sheetData>
  <autoFilter ref="B3:I375" xr:uid="{00000000-0009-0000-0000-000000000000}"/>
  <sortState xmlns:xlrd2="http://schemas.microsoft.com/office/spreadsheetml/2017/richdata2" ref="B44:I224">
    <sortCondition ref="D44:D224"/>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8" orientation="portrait" r:id="rId1"/>
  <headerFooter alignWithMargins="0">
    <oddFooter>&amp;C&amp;1#&amp;"Calibri"&amp;10&amp;K000000INFORMAÇÃO INTERNA – INTERNAL INFORMATION</oddFooter>
  </headerFooter>
  <rowBreaks count="1" manualBreakCount="1">
    <brk id="199" max="16383" man="1"/>
  </rowBreaks>
  <colBreaks count="1" manualBreakCount="1">
    <brk id="8"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39A9-1FF2-43B1-83CD-696163C85A93}">
  <dimension ref="A1:F147"/>
  <sheetViews>
    <sheetView topLeftCell="A20" workbookViewId="0">
      <selection activeCell="D45" sqref="D45"/>
    </sheetView>
  </sheetViews>
  <sheetFormatPr defaultRowHeight="12.75" x14ac:dyDescent="0.2"/>
  <cols>
    <col min="1" max="1" width="59.85546875" bestFit="1" customWidth="1"/>
    <col min="2" max="2" width="16.85546875" bestFit="1" customWidth="1"/>
    <col min="4" max="4" width="16.85546875" bestFit="1" customWidth="1"/>
  </cols>
  <sheetData>
    <row r="1" spans="1:4" x14ac:dyDescent="0.2">
      <c r="A1" t="s">
        <v>504</v>
      </c>
      <c r="B1" t="s">
        <v>505</v>
      </c>
    </row>
    <row r="2" spans="1:4" x14ac:dyDescent="0.2">
      <c r="A2" t="s">
        <v>506</v>
      </c>
      <c r="B2" t="s">
        <v>437</v>
      </c>
      <c r="D2" t="s">
        <v>437</v>
      </c>
    </row>
    <row r="3" spans="1:4" x14ac:dyDescent="0.2">
      <c r="A3" t="s">
        <v>507</v>
      </c>
      <c r="B3" t="s">
        <v>339</v>
      </c>
      <c r="D3" t="s">
        <v>339</v>
      </c>
    </row>
    <row r="4" spans="1:4" x14ac:dyDescent="0.2">
      <c r="A4" t="s">
        <v>508</v>
      </c>
      <c r="B4" t="s">
        <v>421</v>
      </c>
      <c r="D4" s="93" t="s">
        <v>421</v>
      </c>
    </row>
    <row r="5" spans="1:4" x14ac:dyDescent="0.2">
      <c r="A5" t="s">
        <v>509</v>
      </c>
      <c r="B5" t="s">
        <v>495</v>
      </c>
      <c r="D5" t="s">
        <v>495</v>
      </c>
    </row>
    <row r="6" spans="1:4" x14ac:dyDescent="0.2">
      <c r="A6" t="s">
        <v>510</v>
      </c>
      <c r="B6" t="s">
        <v>272</v>
      </c>
      <c r="D6" t="s">
        <v>272</v>
      </c>
    </row>
    <row r="7" spans="1:4" x14ac:dyDescent="0.2">
      <c r="A7" t="s">
        <v>511</v>
      </c>
      <c r="B7" t="s">
        <v>214</v>
      </c>
      <c r="D7" t="s">
        <v>214</v>
      </c>
    </row>
    <row r="8" spans="1:4" x14ac:dyDescent="0.2">
      <c r="A8" t="s">
        <v>512</v>
      </c>
      <c r="B8" t="s">
        <v>462</v>
      </c>
      <c r="D8" t="s">
        <v>462</v>
      </c>
    </row>
    <row r="9" spans="1:4" x14ac:dyDescent="0.2">
      <c r="A9" t="s">
        <v>513</v>
      </c>
      <c r="B9" t="s">
        <v>283</v>
      </c>
      <c r="D9" t="s">
        <v>283</v>
      </c>
    </row>
    <row r="10" spans="1:4" x14ac:dyDescent="0.2">
      <c r="A10" t="s">
        <v>514</v>
      </c>
      <c r="B10" t="s">
        <v>376</v>
      </c>
      <c r="D10" t="s">
        <v>376</v>
      </c>
    </row>
    <row r="11" spans="1:4" x14ac:dyDescent="0.2">
      <c r="A11" t="s">
        <v>515</v>
      </c>
      <c r="B11" t="s">
        <v>278</v>
      </c>
      <c r="D11" t="s">
        <v>278</v>
      </c>
    </row>
    <row r="12" spans="1:4" x14ac:dyDescent="0.2">
      <c r="A12" t="s">
        <v>516</v>
      </c>
      <c r="B12" t="s">
        <v>264</v>
      </c>
      <c r="D12" t="s">
        <v>264</v>
      </c>
    </row>
    <row r="13" spans="1:4" x14ac:dyDescent="0.2">
      <c r="A13" t="s">
        <v>517</v>
      </c>
      <c r="B13" t="s">
        <v>372</v>
      </c>
      <c r="D13" t="s">
        <v>372</v>
      </c>
    </row>
    <row r="14" spans="1:4" x14ac:dyDescent="0.2">
      <c r="A14" t="s">
        <v>518</v>
      </c>
      <c r="B14" t="s">
        <v>137</v>
      </c>
      <c r="D14" t="s">
        <v>137</v>
      </c>
    </row>
    <row r="15" spans="1:4" x14ac:dyDescent="0.2">
      <c r="A15" t="s">
        <v>519</v>
      </c>
      <c r="B15" t="s">
        <v>86</v>
      </c>
      <c r="D15" t="s">
        <v>86</v>
      </c>
    </row>
    <row r="16" spans="1:4" x14ac:dyDescent="0.2">
      <c r="A16" t="s">
        <v>520</v>
      </c>
      <c r="B16" t="s">
        <v>192</v>
      </c>
      <c r="D16" t="s">
        <v>192</v>
      </c>
    </row>
    <row r="17" spans="1:6" x14ac:dyDescent="0.2">
      <c r="A17" t="s">
        <v>521</v>
      </c>
      <c r="B17" t="s">
        <v>65</v>
      </c>
      <c r="D17" t="s">
        <v>65</v>
      </c>
    </row>
    <row r="18" spans="1:6" x14ac:dyDescent="0.2">
      <c r="A18" t="s">
        <v>522</v>
      </c>
      <c r="B18" t="s">
        <v>66</v>
      </c>
      <c r="D18" t="s">
        <v>66</v>
      </c>
    </row>
    <row r="19" spans="1:6" x14ac:dyDescent="0.2">
      <c r="A19" t="s">
        <v>523</v>
      </c>
      <c r="B19" t="s">
        <v>282</v>
      </c>
      <c r="D19" t="s">
        <v>282</v>
      </c>
    </row>
    <row r="20" spans="1:6" x14ac:dyDescent="0.2">
      <c r="A20" t="s">
        <v>524</v>
      </c>
      <c r="B20" t="s">
        <v>442</v>
      </c>
      <c r="D20" t="s">
        <v>442</v>
      </c>
    </row>
    <row r="21" spans="1:6" x14ac:dyDescent="0.2">
      <c r="A21" t="s">
        <v>525</v>
      </c>
      <c r="B21" t="s">
        <v>415</v>
      </c>
      <c r="D21" t="s">
        <v>415</v>
      </c>
    </row>
    <row r="22" spans="1:6" x14ac:dyDescent="0.2">
      <c r="A22" t="s">
        <v>526</v>
      </c>
      <c r="B22" t="s">
        <v>413</v>
      </c>
      <c r="D22" t="s">
        <v>413</v>
      </c>
    </row>
    <row r="23" spans="1:6" x14ac:dyDescent="0.2">
      <c r="A23" t="s">
        <v>527</v>
      </c>
      <c r="B23" t="s">
        <v>447</v>
      </c>
      <c r="D23" t="s">
        <v>447</v>
      </c>
    </row>
    <row r="24" spans="1:6" x14ac:dyDescent="0.2">
      <c r="A24" t="s">
        <v>528</v>
      </c>
      <c r="B24" t="s">
        <v>419</v>
      </c>
      <c r="D24" t="s">
        <v>419</v>
      </c>
    </row>
    <row r="25" spans="1:6" x14ac:dyDescent="0.2">
      <c r="A25" t="s">
        <v>27</v>
      </c>
      <c r="B25" t="s">
        <v>27</v>
      </c>
      <c r="D25" t="s">
        <v>27</v>
      </c>
    </row>
    <row r="26" spans="1:6" x14ac:dyDescent="0.2">
      <c r="A26" t="s">
        <v>529</v>
      </c>
      <c r="B26" t="s">
        <v>185</v>
      </c>
      <c r="D26" t="s">
        <v>185</v>
      </c>
    </row>
    <row r="27" spans="1:6" x14ac:dyDescent="0.2">
      <c r="A27" t="s">
        <v>530</v>
      </c>
      <c r="B27" t="s">
        <v>531</v>
      </c>
      <c r="D27" t="s">
        <v>465</v>
      </c>
    </row>
    <row r="28" spans="1:6" x14ac:dyDescent="0.2">
      <c r="A28" t="s">
        <v>532</v>
      </c>
      <c r="B28" t="s">
        <v>67</v>
      </c>
      <c r="D28" t="s">
        <v>67</v>
      </c>
    </row>
    <row r="29" spans="1:6" x14ac:dyDescent="0.2">
      <c r="A29" t="s">
        <v>533</v>
      </c>
      <c r="B29" t="s">
        <v>45</v>
      </c>
      <c r="D29" t="s">
        <v>45</v>
      </c>
    </row>
    <row r="30" spans="1:6" x14ac:dyDescent="0.2">
      <c r="A30" t="s">
        <v>534</v>
      </c>
      <c r="B30" t="s">
        <v>291</v>
      </c>
      <c r="D30" t="s">
        <v>291</v>
      </c>
    </row>
    <row r="31" spans="1:6" x14ac:dyDescent="0.2">
      <c r="A31" t="s">
        <v>535</v>
      </c>
      <c r="B31" t="s">
        <v>36</v>
      </c>
      <c r="D31" t="s">
        <v>36</v>
      </c>
    </row>
    <row r="32" spans="1:6" x14ac:dyDescent="0.2">
      <c r="A32" t="s">
        <v>536</v>
      </c>
      <c r="B32" t="s">
        <v>69</v>
      </c>
      <c r="D32" t="s">
        <v>69</v>
      </c>
      <c r="F32" s="94" t="s">
        <v>269</v>
      </c>
    </row>
    <row r="33" spans="1:4" x14ac:dyDescent="0.2">
      <c r="A33" t="s">
        <v>537</v>
      </c>
      <c r="B33" t="s">
        <v>279</v>
      </c>
      <c r="D33" t="s">
        <v>279</v>
      </c>
    </row>
    <row r="34" spans="1:4" x14ac:dyDescent="0.2">
      <c r="A34" t="s">
        <v>538</v>
      </c>
      <c r="B34" t="s">
        <v>126</v>
      </c>
      <c r="D34" t="s">
        <v>126</v>
      </c>
    </row>
    <row r="35" spans="1:4" x14ac:dyDescent="0.2">
      <c r="A35" t="s">
        <v>539</v>
      </c>
      <c r="B35" t="s">
        <v>46</v>
      </c>
      <c r="D35" t="s">
        <v>46</v>
      </c>
    </row>
    <row r="36" spans="1:4" x14ac:dyDescent="0.2">
      <c r="A36" t="s">
        <v>540</v>
      </c>
      <c r="B36" t="s">
        <v>500</v>
      </c>
      <c r="D36" t="s">
        <v>500</v>
      </c>
    </row>
    <row r="37" spans="1:4" x14ac:dyDescent="0.2">
      <c r="A37" t="s">
        <v>541</v>
      </c>
      <c r="B37" t="s">
        <v>182</v>
      </c>
      <c r="D37" t="s">
        <v>182</v>
      </c>
    </row>
    <row r="38" spans="1:4" x14ac:dyDescent="0.2">
      <c r="A38" t="s">
        <v>542</v>
      </c>
      <c r="B38" t="s">
        <v>56</v>
      </c>
      <c r="D38" t="s">
        <v>56</v>
      </c>
    </row>
    <row r="39" spans="1:4" x14ac:dyDescent="0.2">
      <c r="A39" t="s">
        <v>543</v>
      </c>
      <c r="B39" t="s">
        <v>194</v>
      </c>
      <c r="D39" t="s">
        <v>194</v>
      </c>
    </row>
    <row r="40" spans="1:4" x14ac:dyDescent="0.2">
      <c r="A40" t="s">
        <v>544</v>
      </c>
      <c r="B40" t="s">
        <v>71</v>
      </c>
      <c r="D40" t="s">
        <v>71</v>
      </c>
    </row>
    <row r="41" spans="1:4" x14ac:dyDescent="0.2">
      <c r="A41" t="s">
        <v>545</v>
      </c>
      <c r="B41" t="s">
        <v>423</v>
      </c>
      <c r="D41" t="s">
        <v>423</v>
      </c>
    </row>
    <row r="42" spans="1:4" x14ac:dyDescent="0.2">
      <c r="A42" t="s">
        <v>546</v>
      </c>
      <c r="B42" t="s">
        <v>47</v>
      </c>
      <c r="D42" t="s">
        <v>47</v>
      </c>
    </row>
    <row r="43" spans="1:4" x14ac:dyDescent="0.2">
      <c r="A43" t="s">
        <v>547</v>
      </c>
      <c r="B43" t="s">
        <v>273</v>
      </c>
      <c r="D43" t="s">
        <v>273</v>
      </c>
    </row>
    <row r="44" spans="1:4" x14ac:dyDescent="0.2">
      <c r="A44" t="s">
        <v>548</v>
      </c>
      <c r="B44" t="s">
        <v>375</v>
      </c>
      <c r="D44" t="s">
        <v>375</v>
      </c>
    </row>
    <row r="45" spans="1:4" x14ac:dyDescent="0.2">
      <c r="A45" t="s">
        <v>549</v>
      </c>
      <c r="B45" t="s">
        <v>61</v>
      </c>
      <c r="D45" t="s">
        <v>61</v>
      </c>
    </row>
    <row r="46" spans="1:4" x14ac:dyDescent="0.2">
      <c r="A46" t="s">
        <v>550</v>
      </c>
      <c r="B46" t="s">
        <v>468</v>
      </c>
      <c r="D46" t="s">
        <v>468</v>
      </c>
    </row>
    <row r="47" spans="1:4" x14ac:dyDescent="0.2">
      <c r="A47" t="s">
        <v>551</v>
      </c>
      <c r="B47" t="s">
        <v>52</v>
      </c>
      <c r="D47" t="s">
        <v>52</v>
      </c>
    </row>
    <row r="48" spans="1:4" x14ac:dyDescent="0.2">
      <c r="A48" t="s">
        <v>552</v>
      </c>
      <c r="B48" t="s">
        <v>90</v>
      </c>
      <c r="D48" t="s">
        <v>90</v>
      </c>
    </row>
    <row r="49" spans="1:4" x14ac:dyDescent="0.2">
      <c r="A49" t="s">
        <v>553</v>
      </c>
      <c r="B49" t="s">
        <v>110</v>
      </c>
      <c r="D49" t="s">
        <v>110</v>
      </c>
    </row>
    <row r="50" spans="1:4" x14ac:dyDescent="0.2">
      <c r="A50" t="s">
        <v>554</v>
      </c>
      <c r="B50" t="s">
        <v>91</v>
      </c>
      <c r="D50" t="s">
        <v>91</v>
      </c>
    </row>
    <row r="51" spans="1:4" x14ac:dyDescent="0.2">
      <c r="A51" t="s">
        <v>555</v>
      </c>
      <c r="B51" t="s">
        <v>184</v>
      </c>
      <c r="D51" t="s">
        <v>184</v>
      </c>
    </row>
    <row r="52" spans="1:4" x14ac:dyDescent="0.2">
      <c r="A52" t="s">
        <v>556</v>
      </c>
      <c r="B52" t="s">
        <v>72</v>
      </c>
      <c r="D52" t="s">
        <v>72</v>
      </c>
    </row>
    <row r="53" spans="1:4" x14ac:dyDescent="0.2">
      <c r="A53" t="s">
        <v>557</v>
      </c>
      <c r="B53" t="s">
        <v>123</v>
      </c>
      <c r="D53" t="s">
        <v>123</v>
      </c>
    </row>
    <row r="54" spans="1:4" x14ac:dyDescent="0.2">
      <c r="A54" t="s">
        <v>558</v>
      </c>
      <c r="B54" t="s">
        <v>38</v>
      </c>
      <c r="D54" t="s">
        <v>38</v>
      </c>
    </row>
    <row r="55" spans="1:4" x14ac:dyDescent="0.2">
      <c r="A55" t="s">
        <v>559</v>
      </c>
      <c r="B55" t="s">
        <v>466</v>
      </c>
      <c r="D55" t="s">
        <v>466</v>
      </c>
    </row>
    <row r="56" spans="1:4" x14ac:dyDescent="0.2">
      <c r="A56" t="s">
        <v>560</v>
      </c>
      <c r="B56" t="s">
        <v>498</v>
      </c>
      <c r="D56" t="s">
        <v>498</v>
      </c>
    </row>
    <row r="57" spans="1:4" x14ac:dyDescent="0.2">
      <c r="A57" t="s">
        <v>561</v>
      </c>
      <c r="B57" t="s">
        <v>400</v>
      </c>
      <c r="D57" t="s">
        <v>400</v>
      </c>
    </row>
    <row r="58" spans="1:4" x14ac:dyDescent="0.2">
      <c r="A58" t="s">
        <v>562</v>
      </c>
      <c r="B58" t="s">
        <v>139</v>
      </c>
      <c r="D58" t="s">
        <v>139</v>
      </c>
    </row>
    <row r="59" spans="1:4" x14ac:dyDescent="0.2">
      <c r="A59" t="s">
        <v>563</v>
      </c>
      <c r="B59" t="s">
        <v>408</v>
      </c>
      <c r="D59" t="s">
        <v>408</v>
      </c>
    </row>
    <row r="60" spans="1:4" x14ac:dyDescent="0.2">
      <c r="A60" t="s">
        <v>564</v>
      </c>
      <c r="B60" t="s">
        <v>93</v>
      </c>
      <c r="D60" t="s">
        <v>93</v>
      </c>
    </row>
    <row r="61" spans="1:4" x14ac:dyDescent="0.2">
      <c r="A61" t="s">
        <v>565</v>
      </c>
      <c r="B61" t="s">
        <v>345</v>
      </c>
      <c r="D61" t="s">
        <v>345</v>
      </c>
    </row>
    <row r="62" spans="1:4" x14ac:dyDescent="0.2">
      <c r="A62" t="s">
        <v>566</v>
      </c>
      <c r="B62" t="s">
        <v>299</v>
      </c>
      <c r="D62" t="s">
        <v>299</v>
      </c>
    </row>
    <row r="63" spans="1:4" x14ac:dyDescent="0.2">
      <c r="A63" t="s">
        <v>567</v>
      </c>
      <c r="B63" t="s">
        <v>94</v>
      </c>
      <c r="D63" t="s">
        <v>94</v>
      </c>
    </row>
    <row r="64" spans="1:4" x14ac:dyDescent="0.2">
      <c r="A64" t="s">
        <v>568</v>
      </c>
      <c r="B64" t="s">
        <v>398</v>
      </c>
      <c r="D64" t="s">
        <v>398</v>
      </c>
    </row>
    <row r="65" spans="1:4" x14ac:dyDescent="0.2">
      <c r="A65" t="s">
        <v>569</v>
      </c>
      <c r="B65" t="s">
        <v>57</v>
      </c>
      <c r="D65" t="s">
        <v>57</v>
      </c>
    </row>
    <row r="66" spans="1:4" x14ac:dyDescent="0.2">
      <c r="A66" t="s">
        <v>570</v>
      </c>
      <c r="B66" t="s">
        <v>354</v>
      </c>
      <c r="D66" t="s">
        <v>354</v>
      </c>
    </row>
    <row r="67" spans="1:4" x14ac:dyDescent="0.2">
      <c r="A67" t="s">
        <v>571</v>
      </c>
      <c r="B67" t="s">
        <v>95</v>
      </c>
      <c r="D67" t="s">
        <v>95</v>
      </c>
    </row>
    <row r="68" spans="1:4" x14ac:dyDescent="0.2">
      <c r="A68" t="s">
        <v>572</v>
      </c>
      <c r="B68" t="s">
        <v>96</v>
      </c>
      <c r="D68" t="s">
        <v>96</v>
      </c>
    </row>
    <row r="69" spans="1:4" x14ac:dyDescent="0.2">
      <c r="A69" t="s">
        <v>573</v>
      </c>
      <c r="B69" t="s">
        <v>210</v>
      </c>
      <c r="D69" t="s">
        <v>210</v>
      </c>
    </row>
    <row r="70" spans="1:4" x14ac:dyDescent="0.2">
      <c r="A70" t="s">
        <v>574</v>
      </c>
      <c r="B70" t="s">
        <v>154</v>
      </c>
      <c r="D70" t="s">
        <v>154</v>
      </c>
    </row>
    <row r="71" spans="1:4" x14ac:dyDescent="0.2">
      <c r="A71" t="s">
        <v>575</v>
      </c>
      <c r="B71" t="s">
        <v>48</v>
      </c>
      <c r="D71" t="s">
        <v>48</v>
      </c>
    </row>
    <row r="72" spans="1:4" x14ac:dyDescent="0.2">
      <c r="A72" t="s">
        <v>576</v>
      </c>
      <c r="B72" t="s">
        <v>262</v>
      </c>
      <c r="D72" t="s">
        <v>262</v>
      </c>
    </row>
    <row r="73" spans="1:4" x14ac:dyDescent="0.2">
      <c r="A73" t="s">
        <v>577</v>
      </c>
      <c r="B73" t="s">
        <v>49</v>
      </c>
      <c r="D73" t="s">
        <v>49</v>
      </c>
    </row>
    <row r="74" spans="1:4" x14ac:dyDescent="0.2">
      <c r="A74" t="s">
        <v>578</v>
      </c>
      <c r="B74" t="s">
        <v>251</v>
      </c>
      <c r="D74" t="s">
        <v>251</v>
      </c>
    </row>
    <row r="75" spans="1:4" x14ac:dyDescent="0.2">
      <c r="A75" t="s">
        <v>579</v>
      </c>
      <c r="B75" t="s">
        <v>456</v>
      </c>
      <c r="D75" t="s">
        <v>456</v>
      </c>
    </row>
    <row r="76" spans="1:4" x14ac:dyDescent="0.2">
      <c r="A76" t="s">
        <v>580</v>
      </c>
      <c r="B76" t="s">
        <v>406</v>
      </c>
      <c r="D76" t="s">
        <v>406</v>
      </c>
    </row>
    <row r="77" spans="1:4" x14ac:dyDescent="0.2">
      <c r="A77" t="s">
        <v>581</v>
      </c>
      <c r="B77" t="s">
        <v>109</v>
      </c>
      <c r="D77" t="s">
        <v>109</v>
      </c>
    </row>
    <row r="78" spans="1:4" x14ac:dyDescent="0.2">
      <c r="A78" t="s">
        <v>582</v>
      </c>
      <c r="B78" t="s">
        <v>198</v>
      </c>
      <c r="D78" t="s">
        <v>198</v>
      </c>
    </row>
    <row r="79" spans="1:4" x14ac:dyDescent="0.2">
      <c r="A79" t="s">
        <v>583</v>
      </c>
      <c r="B79" t="s">
        <v>50</v>
      </c>
      <c r="D79" t="s">
        <v>50</v>
      </c>
    </row>
    <row r="80" spans="1:4" x14ac:dyDescent="0.2">
      <c r="A80" t="s">
        <v>584</v>
      </c>
      <c r="B80" t="s">
        <v>74</v>
      </c>
      <c r="D80" t="s">
        <v>74</v>
      </c>
    </row>
    <row r="81" spans="1:4" x14ac:dyDescent="0.2">
      <c r="A81" t="s">
        <v>585</v>
      </c>
      <c r="B81" t="s">
        <v>75</v>
      </c>
      <c r="D81" t="s">
        <v>75</v>
      </c>
    </row>
    <row r="82" spans="1:4" x14ac:dyDescent="0.2">
      <c r="A82" t="s">
        <v>586</v>
      </c>
      <c r="B82" t="s">
        <v>76</v>
      </c>
      <c r="D82" t="s">
        <v>76</v>
      </c>
    </row>
    <row r="83" spans="1:4" x14ac:dyDescent="0.2">
      <c r="A83" t="s">
        <v>587</v>
      </c>
      <c r="B83" t="s">
        <v>220</v>
      </c>
      <c r="D83" t="s">
        <v>220</v>
      </c>
    </row>
    <row r="84" spans="1:4" x14ac:dyDescent="0.2">
      <c r="A84" t="s">
        <v>588</v>
      </c>
      <c r="B84" t="s">
        <v>113</v>
      </c>
      <c r="D84" t="s">
        <v>113</v>
      </c>
    </row>
    <row r="85" spans="1:4" x14ac:dyDescent="0.2">
      <c r="A85" t="s">
        <v>589</v>
      </c>
      <c r="B85" t="s">
        <v>225</v>
      </c>
      <c r="D85" t="s">
        <v>225</v>
      </c>
    </row>
    <row r="86" spans="1:4" x14ac:dyDescent="0.2">
      <c r="A86" t="s">
        <v>590</v>
      </c>
      <c r="B86" t="s">
        <v>97</v>
      </c>
      <c r="D86" t="s">
        <v>97</v>
      </c>
    </row>
    <row r="87" spans="1:4" x14ac:dyDescent="0.2">
      <c r="A87" t="s">
        <v>591</v>
      </c>
      <c r="B87" t="s">
        <v>195</v>
      </c>
      <c r="D87" t="s">
        <v>195</v>
      </c>
    </row>
    <row r="88" spans="1:4" x14ac:dyDescent="0.2">
      <c r="A88" t="s">
        <v>592</v>
      </c>
      <c r="B88" t="s">
        <v>117</v>
      </c>
      <c r="D88" t="s">
        <v>117</v>
      </c>
    </row>
    <row r="89" spans="1:4" x14ac:dyDescent="0.2">
      <c r="A89" t="s">
        <v>593</v>
      </c>
      <c r="B89" t="s">
        <v>455</v>
      </c>
      <c r="D89" t="s">
        <v>455</v>
      </c>
    </row>
    <row r="90" spans="1:4" x14ac:dyDescent="0.2">
      <c r="A90" t="s">
        <v>594</v>
      </c>
      <c r="B90" t="s">
        <v>78</v>
      </c>
      <c r="D90" t="s">
        <v>78</v>
      </c>
    </row>
    <row r="91" spans="1:4" x14ac:dyDescent="0.2">
      <c r="A91" t="s">
        <v>595</v>
      </c>
      <c r="B91" t="s">
        <v>458</v>
      </c>
      <c r="D91" t="s">
        <v>458</v>
      </c>
    </row>
    <row r="92" spans="1:4" x14ac:dyDescent="0.2">
      <c r="A92" t="s">
        <v>596</v>
      </c>
      <c r="B92" t="s">
        <v>343</v>
      </c>
      <c r="D92" t="s">
        <v>343</v>
      </c>
    </row>
    <row r="93" spans="1:4" x14ac:dyDescent="0.2">
      <c r="A93" t="s">
        <v>597</v>
      </c>
      <c r="B93" t="s">
        <v>118</v>
      </c>
      <c r="D93" t="s">
        <v>118</v>
      </c>
    </row>
    <row r="94" spans="1:4" x14ac:dyDescent="0.2">
      <c r="A94" t="s">
        <v>598</v>
      </c>
      <c r="B94" t="s">
        <v>430</v>
      </c>
      <c r="D94" t="s">
        <v>430</v>
      </c>
    </row>
    <row r="95" spans="1:4" x14ac:dyDescent="0.2">
      <c r="A95" t="s">
        <v>599</v>
      </c>
      <c r="B95" t="s">
        <v>79</v>
      </c>
      <c r="D95" t="s">
        <v>79</v>
      </c>
    </row>
    <row r="96" spans="1:4" x14ac:dyDescent="0.2">
      <c r="A96" t="s">
        <v>600</v>
      </c>
      <c r="B96" t="s">
        <v>356</v>
      </c>
      <c r="D96" t="s">
        <v>356</v>
      </c>
    </row>
    <row r="97" spans="1:4" x14ac:dyDescent="0.2">
      <c r="A97" t="s">
        <v>601</v>
      </c>
      <c r="B97" t="s">
        <v>193</v>
      </c>
      <c r="D97" t="s">
        <v>193</v>
      </c>
    </row>
    <row r="98" spans="1:4" x14ac:dyDescent="0.2">
      <c r="A98" t="s">
        <v>602</v>
      </c>
      <c r="B98" t="s">
        <v>293</v>
      </c>
      <c r="D98" t="s">
        <v>293</v>
      </c>
    </row>
    <row r="99" spans="1:4" x14ac:dyDescent="0.2">
      <c r="A99" t="s">
        <v>603</v>
      </c>
      <c r="B99" t="s">
        <v>188</v>
      </c>
      <c r="D99" t="s">
        <v>188</v>
      </c>
    </row>
    <row r="100" spans="1:4" x14ac:dyDescent="0.2">
      <c r="A100" t="s">
        <v>604</v>
      </c>
      <c r="B100" t="s">
        <v>140</v>
      </c>
      <c r="D100" t="s">
        <v>140</v>
      </c>
    </row>
    <row r="101" spans="1:4" x14ac:dyDescent="0.2">
      <c r="A101" t="s">
        <v>605</v>
      </c>
      <c r="B101" t="s">
        <v>83</v>
      </c>
      <c r="D101" t="s">
        <v>83</v>
      </c>
    </row>
    <row r="102" spans="1:4" x14ac:dyDescent="0.2">
      <c r="A102" t="s">
        <v>606</v>
      </c>
      <c r="B102" t="s">
        <v>370</v>
      </c>
      <c r="D102" t="s">
        <v>370</v>
      </c>
    </row>
    <row r="103" spans="1:4" x14ac:dyDescent="0.2">
      <c r="A103" t="s">
        <v>607</v>
      </c>
      <c r="B103" t="s">
        <v>312</v>
      </c>
      <c r="D103" t="s">
        <v>312</v>
      </c>
    </row>
    <row r="104" spans="1:4" x14ac:dyDescent="0.2">
      <c r="A104" t="s">
        <v>608</v>
      </c>
      <c r="B104" t="s">
        <v>332</v>
      </c>
      <c r="D104" t="s">
        <v>332</v>
      </c>
    </row>
    <row r="105" spans="1:4" x14ac:dyDescent="0.2">
      <c r="A105" t="s">
        <v>609</v>
      </c>
      <c r="B105" t="s">
        <v>39</v>
      </c>
      <c r="D105" t="s">
        <v>39</v>
      </c>
    </row>
    <row r="106" spans="1:4" x14ac:dyDescent="0.2">
      <c r="A106" t="s">
        <v>610</v>
      </c>
      <c r="B106" t="s">
        <v>155</v>
      </c>
      <c r="D106" t="s">
        <v>155</v>
      </c>
    </row>
    <row r="107" spans="1:4" x14ac:dyDescent="0.2">
      <c r="A107" t="s">
        <v>611</v>
      </c>
      <c r="B107" t="s">
        <v>409</v>
      </c>
      <c r="D107" t="s">
        <v>409</v>
      </c>
    </row>
    <row r="108" spans="1:4" x14ac:dyDescent="0.2">
      <c r="A108" t="s">
        <v>612</v>
      </c>
      <c r="B108" t="s">
        <v>368</v>
      </c>
      <c r="D108" t="s">
        <v>368</v>
      </c>
    </row>
    <row r="109" spans="1:4" x14ac:dyDescent="0.2">
      <c r="A109" t="s">
        <v>613</v>
      </c>
      <c r="B109" t="s">
        <v>80</v>
      </c>
      <c r="D109" t="s">
        <v>80</v>
      </c>
    </row>
    <row r="110" spans="1:4" x14ac:dyDescent="0.2">
      <c r="A110" t="s">
        <v>614</v>
      </c>
      <c r="B110" t="s">
        <v>223</v>
      </c>
      <c r="D110" t="s">
        <v>223</v>
      </c>
    </row>
    <row r="111" spans="1:4" x14ac:dyDescent="0.2">
      <c r="A111" t="s">
        <v>615</v>
      </c>
      <c r="B111" t="s">
        <v>502</v>
      </c>
      <c r="D111" t="s">
        <v>502</v>
      </c>
    </row>
    <row r="112" spans="1:4" x14ac:dyDescent="0.2">
      <c r="A112" t="s">
        <v>616</v>
      </c>
      <c r="B112" t="s">
        <v>247</v>
      </c>
      <c r="D112" t="s">
        <v>247</v>
      </c>
    </row>
    <row r="113" spans="1:4" x14ac:dyDescent="0.2">
      <c r="A113" t="s">
        <v>617</v>
      </c>
      <c r="B113" t="s">
        <v>410</v>
      </c>
      <c r="D113" t="s">
        <v>410</v>
      </c>
    </row>
    <row r="114" spans="1:4" x14ac:dyDescent="0.2">
      <c r="A114" t="s">
        <v>618</v>
      </c>
      <c r="B114" t="s">
        <v>34</v>
      </c>
      <c r="D114" t="s">
        <v>34</v>
      </c>
    </row>
    <row r="115" spans="1:4" x14ac:dyDescent="0.2">
      <c r="A115" t="s">
        <v>411</v>
      </c>
      <c r="B115" t="s">
        <v>411</v>
      </c>
      <c r="D115" t="s">
        <v>411</v>
      </c>
    </row>
    <row r="116" spans="1:4" x14ac:dyDescent="0.2">
      <c r="A116" t="s">
        <v>619</v>
      </c>
      <c r="B116" t="s">
        <v>17</v>
      </c>
      <c r="D116" t="s">
        <v>17</v>
      </c>
    </row>
    <row r="117" spans="1:4" x14ac:dyDescent="0.2">
      <c r="A117" t="s">
        <v>620</v>
      </c>
      <c r="B117" t="s">
        <v>142</v>
      </c>
      <c r="D117" t="s">
        <v>142</v>
      </c>
    </row>
    <row r="118" spans="1:4" x14ac:dyDescent="0.2">
      <c r="A118" t="s">
        <v>621</v>
      </c>
      <c r="B118" t="s">
        <v>81</v>
      </c>
      <c r="D118" t="s">
        <v>81</v>
      </c>
    </row>
    <row r="119" spans="1:4" x14ac:dyDescent="0.2">
      <c r="A119" t="s">
        <v>622</v>
      </c>
      <c r="B119" t="s">
        <v>98</v>
      </c>
      <c r="D119" t="s">
        <v>98</v>
      </c>
    </row>
    <row r="120" spans="1:4" x14ac:dyDescent="0.2">
      <c r="A120" t="s">
        <v>623</v>
      </c>
      <c r="B120" t="s">
        <v>275</v>
      </c>
      <c r="D120" t="s">
        <v>275</v>
      </c>
    </row>
    <row r="121" spans="1:4" x14ac:dyDescent="0.2">
      <c r="A121" t="s">
        <v>624</v>
      </c>
      <c r="B121" t="s">
        <v>424</v>
      </c>
      <c r="D121" t="s">
        <v>424</v>
      </c>
    </row>
    <row r="122" spans="1:4" x14ac:dyDescent="0.2">
      <c r="A122" t="s">
        <v>625</v>
      </c>
      <c r="B122" t="s">
        <v>108</v>
      </c>
      <c r="D122" t="s">
        <v>108</v>
      </c>
    </row>
    <row r="123" spans="1:4" x14ac:dyDescent="0.2">
      <c r="A123" t="s">
        <v>626</v>
      </c>
      <c r="B123" t="s">
        <v>267</v>
      </c>
      <c r="D123" t="s">
        <v>267</v>
      </c>
    </row>
    <row r="124" spans="1:4" x14ac:dyDescent="0.2">
      <c r="A124" t="s">
        <v>627</v>
      </c>
      <c r="B124" t="s">
        <v>125</v>
      </c>
      <c r="D124" t="s">
        <v>125</v>
      </c>
    </row>
    <row r="125" spans="1:4" x14ac:dyDescent="0.2">
      <c r="A125" t="s">
        <v>628</v>
      </c>
      <c r="B125" t="s">
        <v>628</v>
      </c>
      <c r="D125" t="s">
        <v>467</v>
      </c>
    </row>
    <row r="126" spans="1:4" x14ac:dyDescent="0.2">
      <c r="A126" t="s">
        <v>629</v>
      </c>
      <c r="B126" t="s">
        <v>224</v>
      </c>
      <c r="D126" t="s">
        <v>224</v>
      </c>
    </row>
    <row r="127" spans="1:4" x14ac:dyDescent="0.2">
      <c r="A127" t="s">
        <v>630</v>
      </c>
      <c r="B127" t="s">
        <v>99</v>
      </c>
      <c r="D127" t="s">
        <v>99</v>
      </c>
    </row>
    <row r="128" spans="1:4" x14ac:dyDescent="0.2">
      <c r="A128" t="s">
        <v>631</v>
      </c>
      <c r="B128" t="s">
        <v>114</v>
      </c>
      <c r="D128" t="s">
        <v>114</v>
      </c>
    </row>
    <row r="129" spans="1:4" x14ac:dyDescent="0.2">
      <c r="A129" t="s">
        <v>632</v>
      </c>
      <c r="B129" t="s">
        <v>134</v>
      </c>
      <c r="D129" t="s">
        <v>134</v>
      </c>
    </row>
    <row r="130" spans="1:4" x14ac:dyDescent="0.2">
      <c r="A130" t="s">
        <v>633</v>
      </c>
      <c r="B130" t="s">
        <v>377</v>
      </c>
      <c r="D130" t="s">
        <v>377</v>
      </c>
    </row>
    <row r="131" spans="1:4" x14ac:dyDescent="0.2">
      <c r="A131" t="s">
        <v>634</v>
      </c>
      <c r="B131" t="s">
        <v>228</v>
      </c>
      <c r="D131" t="s">
        <v>228</v>
      </c>
    </row>
    <row r="132" spans="1:4" x14ac:dyDescent="0.2">
      <c r="A132" t="s">
        <v>635</v>
      </c>
      <c r="B132" t="s">
        <v>218</v>
      </c>
      <c r="D132" t="s">
        <v>218</v>
      </c>
    </row>
    <row r="133" spans="1:4" x14ac:dyDescent="0.2">
      <c r="A133" t="s">
        <v>636</v>
      </c>
      <c r="B133" t="s">
        <v>82</v>
      </c>
      <c r="D133" t="s">
        <v>82</v>
      </c>
    </row>
    <row r="134" spans="1:4" x14ac:dyDescent="0.2">
      <c r="A134" t="s">
        <v>637</v>
      </c>
      <c r="B134" t="s">
        <v>133</v>
      </c>
      <c r="D134" t="s">
        <v>133</v>
      </c>
    </row>
    <row r="135" spans="1:4" x14ac:dyDescent="0.2">
      <c r="A135" t="s">
        <v>638</v>
      </c>
      <c r="B135" t="s">
        <v>119</v>
      </c>
      <c r="D135" t="s">
        <v>119</v>
      </c>
    </row>
    <row r="136" spans="1:4" x14ac:dyDescent="0.2">
      <c r="A136" t="s">
        <v>639</v>
      </c>
      <c r="B136" t="s">
        <v>313</v>
      </c>
      <c r="D136" t="s">
        <v>313</v>
      </c>
    </row>
    <row r="137" spans="1:4" x14ac:dyDescent="0.2">
      <c r="A137" t="s">
        <v>640</v>
      </c>
      <c r="B137" t="s">
        <v>58</v>
      </c>
      <c r="D137" t="s">
        <v>58</v>
      </c>
    </row>
    <row r="138" spans="1:4" x14ac:dyDescent="0.2">
      <c r="A138" t="s">
        <v>641</v>
      </c>
      <c r="B138" t="s">
        <v>252</v>
      </c>
      <c r="D138" t="s">
        <v>252</v>
      </c>
    </row>
    <row r="139" spans="1:4" x14ac:dyDescent="0.2">
      <c r="A139" t="s">
        <v>642</v>
      </c>
      <c r="B139" t="s">
        <v>173</v>
      </c>
      <c r="D139" t="s">
        <v>173</v>
      </c>
    </row>
    <row r="140" spans="1:4" x14ac:dyDescent="0.2">
      <c r="A140" t="s">
        <v>643</v>
      </c>
      <c r="B140" t="s">
        <v>205</v>
      </c>
      <c r="D140" t="s">
        <v>205</v>
      </c>
    </row>
    <row r="141" spans="1:4" x14ac:dyDescent="0.2">
      <c r="A141" t="s">
        <v>644</v>
      </c>
      <c r="B141" t="s">
        <v>287</v>
      </c>
      <c r="D141" t="s">
        <v>287</v>
      </c>
    </row>
    <row r="142" spans="1:4" x14ac:dyDescent="0.2">
      <c r="A142" t="s">
        <v>645</v>
      </c>
      <c r="B142" t="s">
        <v>443</v>
      </c>
      <c r="D142" t="s">
        <v>443</v>
      </c>
    </row>
    <row r="143" spans="1:4" x14ac:dyDescent="0.2">
      <c r="A143" t="s">
        <v>646</v>
      </c>
      <c r="B143" t="s">
        <v>226</v>
      </c>
      <c r="D143" t="s">
        <v>226</v>
      </c>
    </row>
    <row r="144" spans="1:4" x14ac:dyDescent="0.2">
      <c r="A144" t="s">
        <v>647</v>
      </c>
      <c r="B144" t="s">
        <v>365</v>
      </c>
      <c r="D144" t="s">
        <v>365</v>
      </c>
    </row>
    <row r="145" spans="1:4" x14ac:dyDescent="0.2">
      <c r="A145" t="s">
        <v>648</v>
      </c>
      <c r="B145" t="s">
        <v>16</v>
      </c>
      <c r="D145" t="s">
        <v>16</v>
      </c>
    </row>
    <row r="146" spans="1:4" x14ac:dyDescent="0.2">
      <c r="A146" t="s">
        <v>649</v>
      </c>
      <c r="B146" t="s">
        <v>350</v>
      </c>
      <c r="D146" t="s">
        <v>350</v>
      </c>
    </row>
    <row r="147" spans="1:4" x14ac:dyDescent="0.2">
      <c r="A147" t="s">
        <v>650</v>
      </c>
      <c r="B147" t="s">
        <v>441</v>
      </c>
      <c r="D147" t="s">
        <v>441</v>
      </c>
    </row>
  </sheetData>
  <sortState xmlns:xlrd2="http://schemas.microsoft.com/office/spreadsheetml/2017/richdata2" ref="D2:D147">
    <sortCondition ref="D2"/>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0D71-3274-4EB3-8391-BEF835D99124}">
  <dimension ref="A1:G48"/>
  <sheetViews>
    <sheetView topLeftCell="A23" workbookViewId="0">
      <selection sqref="A1:G48"/>
    </sheetView>
  </sheetViews>
  <sheetFormatPr defaultRowHeight="12.75" x14ac:dyDescent="0.2"/>
  <cols>
    <col min="1" max="1" width="11.42578125" bestFit="1" customWidth="1"/>
    <col min="2" max="2" width="12.85546875" bestFit="1" customWidth="1"/>
    <col min="3" max="3" width="7.5703125" bestFit="1" customWidth="1"/>
    <col min="4" max="6" width="9.5703125" bestFit="1" customWidth="1"/>
    <col min="7" max="7" width="42.28515625" bestFit="1" customWidth="1"/>
  </cols>
  <sheetData>
    <row r="1" spans="1:7" ht="25.5" x14ac:dyDescent="0.2">
      <c r="A1" s="27" t="s">
        <v>103</v>
      </c>
      <c r="B1" s="28" t="s">
        <v>0</v>
      </c>
      <c r="C1" s="71" t="s">
        <v>157</v>
      </c>
      <c r="D1" s="27" t="s">
        <v>127</v>
      </c>
      <c r="E1" s="71" t="s">
        <v>157</v>
      </c>
      <c r="F1" s="27" t="s">
        <v>127</v>
      </c>
      <c r="G1" s="68" t="s">
        <v>486</v>
      </c>
    </row>
    <row r="2" spans="1:7" x14ac:dyDescent="0.2">
      <c r="A2" s="30" t="s">
        <v>167</v>
      </c>
      <c r="B2" s="31" t="s">
        <v>207</v>
      </c>
      <c r="C2" s="32"/>
      <c r="D2" s="30"/>
      <c r="E2" s="32">
        <v>40532</v>
      </c>
      <c r="F2" s="30" t="s">
        <v>20</v>
      </c>
      <c r="G2" s="30" t="s">
        <v>104</v>
      </c>
    </row>
    <row r="3" spans="1:7" x14ac:dyDescent="0.2">
      <c r="A3" s="30" t="s">
        <v>167</v>
      </c>
      <c r="B3" s="31" t="s">
        <v>100</v>
      </c>
      <c r="C3" s="32"/>
      <c r="D3" s="30"/>
      <c r="E3" s="32">
        <v>40518</v>
      </c>
      <c r="F3" s="30" t="s">
        <v>20</v>
      </c>
      <c r="G3" s="30" t="s">
        <v>104</v>
      </c>
    </row>
    <row r="4" spans="1:7" x14ac:dyDescent="0.2">
      <c r="A4" s="30" t="s">
        <v>167</v>
      </c>
      <c r="B4" s="31" t="s">
        <v>144</v>
      </c>
      <c r="C4" s="32"/>
      <c r="D4" s="30"/>
      <c r="E4" s="32">
        <v>39462</v>
      </c>
      <c r="F4" s="30" t="s">
        <v>20</v>
      </c>
      <c r="G4" s="30" t="s">
        <v>104</v>
      </c>
    </row>
    <row r="5" spans="1:7" x14ac:dyDescent="0.2">
      <c r="A5" s="30" t="s">
        <v>167</v>
      </c>
      <c r="B5" s="31" t="s">
        <v>153</v>
      </c>
      <c r="C5" s="32"/>
      <c r="D5" s="30"/>
      <c r="E5" s="32">
        <v>39540</v>
      </c>
      <c r="F5" s="30" t="s">
        <v>20</v>
      </c>
      <c r="G5" s="30" t="s">
        <v>104</v>
      </c>
    </row>
    <row r="6" spans="1:7" x14ac:dyDescent="0.2">
      <c r="A6" s="30" t="s">
        <v>167</v>
      </c>
      <c r="B6" s="31" t="s">
        <v>189</v>
      </c>
      <c r="C6" s="32"/>
      <c r="D6" s="30"/>
      <c r="E6" s="32">
        <v>40318</v>
      </c>
      <c r="F6" s="30" t="s">
        <v>20</v>
      </c>
      <c r="G6" s="30" t="s">
        <v>104</v>
      </c>
    </row>
    <row r="7" spans="1:7" x14ac:dyDescent="0.2">
      <c r="A7" s="30" t="s">
        <v>167</v>
      </c>
      <c r="B7" s="31" t="s">
        <v>41</v>
      </c>
      <c r="C7" s="32"/>
      <c r="D7" s="30"/>
      <c r="E7" s="32">
        <v>43066</v>
      </c>
      <c r="F7" s="30" t="s">
        <v>20</v>
      </c>
      <c r="G7" s="30" t="s">
        <v>104</v>
      </c>
    </row>
    <row r="8" spans="1:7" x14ac:dyDescent="0.2">
      <c r="A8" s="75" t="s">
        <v>167</v>
      </c>
      <c r="B8" s="76" t="s">
        <v>311</v>
      </c>
      <c r="C8" s="77"/>
      <c r="D8" s="75"/>
      <c r="E8" s="77">
        <v>41082</v>
      </c>
      <c r="F8" s="75" t="s">
        <v>20</v>
      </c>
      <c r="G8" s="78" t="s">
        <v>482</v>
      </c>
    </row>
    <row r="9" spans="1:7" x14ac:dyDescent="0.2">
      <c r="A9" s="75" t="s">
        <v>167</v>
      </c>
      <c r="B9" s="76" t="s">
        <v>165</v>
      </c>
      <c r="C9" s="77"/>
      <c r="D9" s="75"/>
      <c r="E9" s="77">
        <v>39657</v>
      </c>
      <c r="F9" s="75" t="s">
        <v>20</v>
      </c>
      <c r="G9" s="78" t="s">
        <v>476</v>
      </c>
    </row>
    <row r="10" spans="1:7" x14ac:dyDescent="0.2">
      <c r="A10" s="75" t="s">
        <v>167</v>
      </c>
      <c r="B10" s="76" t="s">
        <v>206</v>
      </c>
      <c r="C10" s="77"/>
      <c r="D10" s="75"/>
      <c r="E10" s="77">
        <v>40515</v>
      </c>
      <c r="F10" s="77" t="s">
        <v>20</v>
      </c>
      <c r="G10" s="79" t="s">
        <v>476</v>
      </c>
    </row>
    <row r="11" spans="1:7" x14ac:dyDescent="0.2">
      <c r="A11" s="75" t="s">
        <v>167</v>
      </c>
      <c r="B11" s="76" t="s">
        <v>204</v>
      </c>
      <c r="C11" s="77"/>
      <c r="D11" s="80"/>
      <c r="E11" s="77">
        <v>40415</v>
      </c>
      <c r="F11" s="75" t="s">
        <v>20</v>
      </c>
      <c r="G11" s="78" t="s">
        <v>476</v>
      </c>
    </row>
    <row r="12" spans="1:7" x14ac:dyDescent="0.2">
      <c r="A12" s="75" t="s">
        <v>167</v>
      </c>
      <c r="B12" s="76" t="s">
        <v>310</v>
      </c>
      <c r="C12" s="77"/>
      <c r="D12" s="75"/>
      <c r="E12" s="77">
        <v>41054</v>
      </c>
      <c r="F12" s="75" t="s">
        <v>20</v>
      </c>
      <c r="G12" s="78" t="s">
        <v>476</v>
      </c>
    </row>
    <row r="13" spans="1:7" x14ac:dyDescent="0.2">
      <c r="A13" s="75" t="s">
        <v>167</v>
      </c>
      <c r="B13" s="76" t="s">
        <v>51</v>
      </c>
      <c r="C13" s="77"/>
      <c r="D13" s="75"/>
      <c r="E13" s="77">
        <v>38441</v>
      </c>
      <c r="F13" s="75" t="s">
        <v>20</v>
      </c>
      <c r="G13" s="75" t="s">
        <v>105</v>
      </c>
    </row>
    <row r="14" spans="1:7" x14ac:dyDescent="0.2">
      <c r="A14" s="75" t="s">
        <v>167</v>
      </c>
      <c r="B14" s="76" t="s">
        <v>136</v>
      </c>
      <c r="C14" s="77"/>
      <c r="D14" s="75"/>
      <c r="E14" s="77">
        <v>39381</v>
      </c>
      <c r="F14" s="75" t="s">
        <v>20</v>
      </c>
      <c r="G14" s="75" t="s">
        <v>105</v>
      </c>
    </row>
    <row r="15" spans="1:7" x14ac:dyDescent="0.2">
      <c r="A15" s="75" t="s">
        <v>167</v>
      </c>
      <c r="B15" s="76" t="s">
        <v>141</v>
      </c>
      <c r="C15" s="77"/>
      <c r="D15" s="75"/>
      <c r="E15" s="77">
        <v>39416</v>
      </c>
      <c r="F15" s="75" t="s">
        <v>20</v>
      </c>
      <c r="G15" s="75" t="s">
        <v>105</v>
      </c>
    </row>
    <row r="16" spans="1:7" x14ac:dyDescent="0.2">
      <c r="A16" s="75" t="s">
        <v>167</v>
      </c>
      <c r="B16" s="76" t="s">
        <v>70</v>
      </c>
      <c r="C16" s="77"/>
      <c r="D16" s="75"/>
      <c r="E16" s="77">
        <v>38870</v>
      </c>
      <c r="F16" s="75" t="s">
        <v>20</v>
      </c>
      <c r="G16" s="75" t="s">
        <v>105</v>
      </c>
    </row>
    <row r="17" spans="1:7" x14ac:dyDescent="0.2">
      <c r="A17" s="75" t="s">
        <v>167</v>
      </c>
      <c r="B17" s="76" t="s">
        <v>68</v>
      </c>
      <c r="C17" s="77"/>
      <c r="D17" s="75"/>
      <c r="E17" s="77">
        <v>38778</v>
      </c>
      <c r="F17" s="75" t="s">
        <v>20</v>
      </c>
      <c r="G17" s="75" t="s">
        <v>105</v>
      </c>
    </row>
    <row r="18" spans="1:7" x14ac:dyDescent="0.2">
      <c r="A18" s="75" t="s">
        <v>167</v>
      </c>
      <c r="B18" s="76" t="s">
        <v>134</v>
      </c>
      <c r="C18" s="77"/>
      <c r="D18" s="77"/>
      <c r="E18" s="77">
        <v>39370</v>
      </c>
      <c r="F18" s="77" t="s">
        <v>20</v>
      </c>
      <c r="G18" s="77" t="s">
        <v>105</v>
      </c>
    </row>
    <row r="19" spans="1:7" x14ac:dyDescent="0.2">
      <c r="A19" s="75" t="s">
        <v>167</v>
      </c>
      <c r="B19" s="76" t="s">
        <v>64</v>
      </c>
      <c r="C19" s="77"/>
      <c r="D19" s="75"/>
      <c r="E19" s="77">
        <v>38925</v>
      </c>
      <c r="F19" s="75" t="s">
        <v>20</v>
      </c>
      <c r="G19" s="75" t="s">
        <v>105</v>
      </c>
    </row>
    <row r="20" spans="1:7" x14ac:dyDescent="0.2">
      <c r="A20" s="75" t="s">
        <v>167</v>
      </c>
      <c r="B20" s="76" t="s">
        <v>73</v>
      </c>
      <c r="C20" s="77"/>
      <c r="D20" s="75"/>
      <c r="E20" s="77">
        <v>38999</v>
      </c>
      <c r="F20" s="75" t="s">
        <v>20</v>
      </c>
      <c r="G20" s="75" t="s">
        <v>105</v>
      </c>
    </row>
    <row r="21" spans="1:7" x14ac:dyDescent="0.2">
      <c r="A21" s="75" t="s">
        <v>167</v>
      </c>
      <c r="B21" s="76" t="s">
        <v>84</v>
      </c>
      <c r="C21" s="77"/>
      <c r="D21" s="75"/>
      <c r="E21" s="77">
        <v>39198</v>
      </c>
      <c r="F21" s="75" t="s">
        <v>20</v>
      </c>
      <c r="G21" s="75" t="s">
        <v>105</v>
      </c>
    </row>
    <row r="22" spans="1:7" x14ac:dyDescent="0.2">
      <c r="A22" s="75" t="s">
        <v>167</v>
      </c>
      <c r="B22" s="76" t="s">
        <v>44</v>
      </c>
      <c r="C22" s="77"/>
      <c r="D22" s="75"/>
      <c r="E22" s="77">
        <v>38653</v>
      </c>
      <c r="F22" s="75" t="s">
        <v>20</v>
      </c>
      <c r="G22" s="75" t="s">
        <v>105</v>
      </c>
    </row>
    <row r="23" spans="1:7" x14ac:dyDescent="0.2">
      <c r="A23" s="75" t="s">
        <v>167</v>
      </c>
      <c r="B23" s="76" t="s">
        <v>92</v>
      </c>
      <c r="C23" s="77"/>
      <c r="D23" s="75"/>
      <c r="E23" s="77">
        <v>39129</v>
      </c>
      <c r="F23" s="75" t="s">
        <v>20</v>
      </c>
      <c r="G23" s="75" t="s">
        <v>105</v>
      </c>
    </row>
    <row r="24" spans="1:7" x14ac:dyDescent="0.2">
      <c r="A24" s="75" t="s">
        <v>167</v>
      </c>
      <c r="B24" s="76" t="s">
        <v>77</v>
      </c>
      <c r="C24" s="77"/>
      <c r="D24" s="75"/>
      <c r="E24" s="77">
        <v>38982</v>
      </c>
      <c r="F24" s="81" t="s">
        <v>20</v>
      </c>
      <c r="G24" s="81" t="s">
        <v>105</v>
      </c>
    </row>
    <row r="25" spans="1:7" x14ac:dyDescent="0.2">
      <c r="A25" s="75" t="s">
        <v>167</v>
      </c>
      <c r="B25" s="76" t="s">
        <v>176</v>
      </c>
      <c r="C25" s="77"/>
      <c r="D25" s="75"/>
      <c r="E25" s="77">
        <v>40084</v>
      </c>
      <c r="F25" s="81" t="s">
        <v>20</v>
      </c>
      <c r="G25" s="81" t="s">
        <v>105</v>
      </c>
    </row>
    <row r="26" spans="1:7" x14ac:dyDescent="0.2">
      <c r="A26" s="75" t="s">
        <v>167</v>
      </c>
      <c r="B26" s="76" t="s">
        <v>116</v>
      </c>
      <c r="C26" s="77"/>
      <c r="D26" s="75"/>
      <c r="E26" s="77">
        <v>39276</v>
      </c>
      <c r="F26" s="77" t="s">
        <v>20</v>
      </c>
      <c r="G26" s="77" t="s">
        <v>105</v>
      </c>
    </row>
    <row r="27" spans="1:7" x14ac:dyDescent="0.2">
      <c r="A27" s="75" t="s">
        <v>167</v>
      </c>
      <c r="B27" s="76" t="s">
        <v>87</v>
      </c>
      <c r="C27" s="77"/>
      <c r="D27" s="75"/>
      <c r="E27" s="77">
        <v>39113</v>
      </c>
      <c r="F27" s="77" t="s">
        <v>20</v>
      </c>
      <c r="G27" s="77" t="s">
        <v>105</v>
      </c>
    </row>
    <row r="28" spans="1:7" x14ac:dyDescent="0.2">
      <c r="A28" s="75" t="s">
        <v>167</v>
      </c>
      <c r="B28" s="76" t="s">
        <v>138</v>
      </c>
      <c r="C28" s="77"/>
      <c r="D28" s="75"/>
      <c r="E28" s="77">
        <v>39384</v>
      </c>
      <c r="F28" s="75" t="s">
        <v>20</v>
      </c>
      <c r="G28" s="75" t="s">
        <v>105</v>
      </c>
    </row>
    <row r="29" spans="1:7" x14ac:dyDescent="0.2">
      <c r="A29" s="75" t="s">
        <v>167</v>
      </c>
      <c r="B29" s="76" t="s">
        <v>89</v>
      </c>
      <c r="C29" s="77"/>
      <c r="D29" s="75"/>
      <c r="E29" s="77">
        <v>39202</v>
      </c>
      <c r="F29" s="75" t="s">
        <v>20</v>
      </c>
      <c r="G29" s="75" t="s">
        <v>105</v>
      </c>
    </row>
    <row r="30" spans="1:7" x14ac:dyDescent="0.2">
      <c r="A30" s="75" t="s">
        <v>167</v>
      </c>
      <c r="B30" s="76" t="s">
        <v>215</v>
      </c>
      <c r="C30" s="77"/>
      <c r="D30" s="75"/>
      <c r="E30" s="77">
        <v>40581</v>
      </c>
      <c r="F30" s="75" t="s">
        <v>20</v>
      </c>
      <c r="G30" s="75" t="s">
        <v>105</v>
      </c>
    </row>
    <row r="31" spans="1:7" x14ac:dyDescent="0.2">
      <c r="A31" s="75" t="s">
        <v>167</v>
      </c>
      <c r="B31" s="76" t="s">
        <v>174</v>
      </c>
      <c r="C31" s="77"/>
      <c r="D31" s="75"/>
      <c r="E31" s="77">
        <v>39013</v>
      </c>
      <c r="F31" s="77" t="s">
        <v>20</v>
      </c>
      <c r="G31" s="77" t="s">
        <v>105</v>
      </c>
    </row>
    <row r="32" spans="1:7" x14ac:dyDescent="0.2">
      <c r="A32" s="75" t="s">
        <v>167</v>
      </c>
      <c r="B32" s="76" t="s">
        <v>190</v>
      </c>
      <c r="C32" s="77"/>
      <c r="D32" s="75"/>
      <c r="E32" s="77">
        <v>39279</v>
      </c>
      <c r="F32" s="75" t="s">
        <v>20</v>
      </c>
      <c r="G32" s="77" t="s">
        <v>105</v>
      </c>
    </row>
    <row r="33" spans="1:7" x14ac:dyDescent="0.2">
      <c r="A33" s="75" t="s">
        <v>167</v>
      </c>
      <c r="B33" s="76" t="s">
        <v>121</v>
      </c>
      <c r="C33" s="77"/>
      <c r="D33" s="75"/>
      <c r="E33" s="77">
        <v>39290</v>
      </c>
      <c r="F33" s="75" t="s">
        <v>20</v>
      </c>
      <c r="G33" s="75" t="s">
        <v>105</v>
      </c>
    </row>
    <row r="34" spans="1:7" x14ac:dyDescent="0.2">
      <c r="A34" s="75" t="s">
        <v>167</v>
      </c>
      <c r="B34" s="76" t="s">
        <v>85</v>
      </c>
      <c r="C34" s="77"/>
      <c r="D34" s="75"/>
      <c r="E34" s="77">
        <v>39191</v>
      </c>
      <c r="F34" s="75" t="s">
        <v>20</v>
      </c>
      <c r="G34" s="75" t="s">
        <v>105</v>
      </c>
    </row>
    <row r="35" spans="1:7" x14ac:dyDescent="0.2">
      <c r="A35" s="75" t="s">
        <v>167</v>
      </c>
      <c r="B35" s="76" t="s">
        <v>37</v>
      </c>
      <c r="C35" s="77"/>
      <c r="D35" s="75"/>
      <c r="E35" s="77">
        <v>38310</v>
      </c>
      <c r="F35" s="75" t="s">
        <v>20</v>
      </c>
      <c r="G35" s="75" t="s">
        <v>105</v>
      </c>
    </row>
    <row r="36" spans="1:7" x14ac:dyDescent="0.2">
      <c r="A36" s="75" t="s">
        <v>167</v>
      </c>
      <c r="B36" s="76" t="s">
        <v>143</v>
      </c>
      <c r="C36" s="77"/>
      <c r="D36" s="75"/>
      <c r="E36" s="77">
        <v>39435</v>
      </c>
      <c r="F36" s="75" t="s">
        <v>20</v>
      </c>
      <c r="G36" s="75" t="s">
        <v>105</v>
      </c>
    </row>
    <row r="37" spans="1:7" x14ac:dyDescent="0.2">
      <c r="A37" s="75" t="s">
        <v>167</v>
      </c>
      <c r="B37" s="76" t="s">
        <v>277</v>
      </c>
      <c r="C37" s="77"/>
      <c r="D37" s="75"/>
      <c r="E37" s="77">
        <v>38548</v>
      </c>
      <c r="F37" s="75" t="s">
        <v>20</v>
      </c>
      <c r="G37" s="75" t="s">
        <v>105</v>
      </c>
    </row>
    <row r="38" spans="1:7" x14ac:dyDescent="0.2">
      <c r="A38" s="75" t="s">
        <v>167</v>
      </c>
      <c r="B38" s="76" t="s">
        <v>203</v>
      </c>
      <c r="C38" s="77"/>
      <c r="D38" s="75"/>
      <c r="E38" s="77">
        <v>40403</v>
      </c>
      <c r="F38" s="75" t="s">
        <v>20</v>
      </c>
      <c r="G38" s="75" t="s">
        <v>105</v>
      </c>
    </row>
    <row r="39" spans="1:7" x14ac:dyDescent="0.2">
      <c r="A39" s="75" t="s">
        <v>167</v>
      </c>
      <c r="B39" s="76" t="s">
        <v>180</v>
      </c>
      <c r="C39" s="77"/>
      <c r="D39" s="75"/>
      <c r="E39" s="77">
        <v>40114</v>
      </c>
      <c r="F39" s="75" t="s">
        <v>20</v>
      </c>
      <c r="G39" s="75" t="s">
        <v>105</v>
      </c>
    </row>
    <row r="40" spans="1:7" x14ac:dyDescent="0.2">
      <c r="A40" s="75" t="s">
        <v>167</v>
      </c>
      <c r="B40" s="76" t="s">
        <v>286</v>
      </c>
      <c r="C40" s="77"/>
      <c r="D40" s="75"/>
      <c r="E40" s="77">
        <v>39657</v>
      </c>
      <c r="F40" s="75" t="s">
        <v>20</v>
      </c>
      <c r="G40" s="75" t="s">
        <v>105</v>
      </c>
    </row>
    <row r="41" spans="1:7" x14ac:dyDescent="0.2">
      <c r="A41" s="75" t="s">
        <v>167</v>
      </c>
      <c r="B41" s="76" t="s">
        <v>163</v>
      </c>
      <c r="C41" s="77"/>
      <c r="D41" s="75"/>
      <c r="E41" s="77">
        <v>39612</v>
      </c>
      <c r="F41" s="75" t="s">
        <v>20</v>
      </c>
      <c r="G41" s="75" t="s">
        <v>105</v>
      </c>
    </row>
    <row r="42" spans="1:7" x14ac:dyDescent="0.2">
      <c r="A42" s="75" t="s">
        <v>167</v>
      </c>
      <c r="B42" s="76" t="s">
        <v>187</v>
      </c>
      <c r="C42" s="77"/>
      <c r="D42" s="75"/>
      <c r="E42" s="77">
        <v>40214</v>
      </c>
      <c r="F42" s="75" t="s">
        <v>20</v>
      </c>
      <c r="G42" s="75" t="s">
        <v>105</v>
      </c>
    </row>
    <row r="43" spans="1:7" x14ac:dyDescent="0.2">
      <c r="A43" s="75" t="s">
        <v>167</v>
      </c>
      <c r="B43" s="76" t="s">
        <v>305</v>
      </c>
      <c r="C43" s="77"/>
      <c r="D43" s="75"/>
      <c r="E43" s="77">
        <v>41935</v>
      </c>
      <c r="F43" s="75" t="s">
        <v>20</v>
      </c>
      <c r="G43" s="75" t="s">
        <v>105</v>
      </c>
    </row>
    <row r="44" spans="1:7" x14ac:dyDescent="0.2">
      <c r="A44" s="75" t="s">
        <v>167</v>
      </c>
      <c r="B44" s="76" t="s">
        <v>172</v>
      </c>
      <c r="C44" s="77"/>
      <c r="D44" s="75"/>
      <c r="E44" s="77">
        <v>39959</v>
      </c>
      <c r="F44" s="75" t="s">
        <v>20</v>
      </c>
      <c r="G44" s="75" t="s">
        <v>105</v>
      </c>
    </row>
    <row r="45" spans="1:7" x14ac:dyDescent="0.2">
      <c r="A45" s="75" t="s">
        <v>167</v>
      </c>
      <c r="B45" s="76" t="s">
        <v>222</v>
      </c>
      <c r="C45" s="77"/>
      <c r="D45" s="75"/>
      <c r="E45" s="77">
        <v>40721</v>
      </c>
      <c r="F45" s="75" t="s">
        <v>20</v>
      </c>
      <c r="G45" s="75" t="s">
        <v>105</v>
      </c>
    </row>
    <row r="46" spans="1:7" x14ac:dyDescent="0.2">
      <c r="A46" s="75" t="s">
        <v>167</v>
      </c>
      <c r="B46" s="76" t="s">
        <v>186</v>
      </c>
      <c r="C46" s="77"/>
      <c r="D46" s="75"/>
      <c r="E46" s="77">
        <v>40207</v>
      </c>
      <c r="F46" s="75" t="s">
        <v>20</v>
      </c>
      <c r="G46" s="75" t="s">
        <v>105</v>
      </c>
    </row>
    <row r="47" spans="1:7" x14ac:dyDescent="0.2">
      <c r="A47" s="75" t="s">
        <v>167</v>
      </c>
      <c r="B47" s="76" t="s">
        <v>88</v>
      </c>
      <c r="C47" s="77"/>
      <c r="D47" s="75"/>
      <c r="E47" s="77">
        <v>39195</v>
      </c>
      <c r="F47" s="75" t="s">
        <v>20</v>
      </c>
      <c r="G47" s="75" t="s">
        <v>105</v>
      </c>
    </row>
    <row r="48" spans="1:7" x14ac:dyDescent="0.2">
      <c r="A48" s="75" t="s">
        <v>167</v>
      </c>
      <c r="B48" s="76" t="s">
        <v>191</v>
      </c>
      <c r="C48" s="77"/>
      <c r="D48" s="75"/>
      <c r="E48" s="77">
        <v>40221</v>
      </c>
      <c r="F48" s="81" t="s">
        <v>20</v>
      </c>
      <c r="G48" s="81" t="s">
        <v>484</v>
      </c>
    </row>
  </sheetData>
  <sortState xmlns:xlrd2="http://schemas.microsoft.com/office/spreadsheetml/2017/richdata2" ref="A8:G48">
    <sortCondition ref="G1"/>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104" t="s">
        <v>389</v>
      </c>
      <c r="C2" s="105"/>
    </row>
    <row r="3" spans="2:3" x14ac:dyDescent="0.2">
      <c r="B3" s="66" t="s">
        <v>390</v>
      </c>
      <c r="C3" s="63"/>
    </row>
    <row r="4" spans="2:3" x14ac:dyDescent="0.2">
      <c r="B4" s="64" t="s">
        <v>391</v>
      </c>
      <c r="C4" s="63"/>
    </row>
    <row r="5" spans="2:3" x14ac:dyDescent="0.2">
      <c r="B5" s="64" t="s">
        <v>392</v>
      </c>
      <c r="C5" s="65" t="s">
        <v>396</v>
      </c>
    </row>
    <row r="6" spans="2:3" x14ac:dyDescent="0.2">
      <c r="B6" s="64" t="s">
        <v>393</v>
      </c>
      <c r="C6" s="63"/>
    </row>
    <row r="7" spans="2:3" x14ac:dyDescent="0.2">
      <c r="B7" s="64" t="s">
        <v>105</v>
      </c>
      <c r="C7" s="63"/>
    </row>
    <row r="8" spans="2:3" x14ac:dyDescent="0.2">
      <c r="B8" s="66" t="s">
        <v>387</v>
      </c>
      <c r="C8" s="63"/>
    </row>
    <row r="9" spans="2:3" x14ac:dyDescent="0.2">
      <c r="B9" s="64" t="s">
        <v>388</v>
      </c>
      <c r="C9" s="65" t="s">
        <v>395</v>
      </c>
    </row>
    <row r="10" spans="2:3" x14ac:dyDescent="0.2">
      <c r="B10" s="64" t="s">
        <v>394</v>
      </c>
      <c r="C10" s="63"/>
    </row>
  </sheetData>
  <mergeCells count="1">
    <mergeCell ref="B2:C2"/>
  </mergeCell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40" customWidth="1"/>
    <col min="9" max="9" width="14.28515625" style="1" bestFit="1" customWidth="1"/>
    <col min="10" max="16384" width="9.140625" style="1"/>
  </cols>
  <sheetData>
    <row r="2" spans="1:9" s="4" customFormat="1" x14ac:dyDescent="0.2">
      <c r="B2" s="36"/>
      <c r="C2" s="37"/>
      <c r="D2" s="103" t="s">
        <v>147</v>
      </c>
      <c r="E2" s="103"/>
      <c r="F2" s="101" t="s">
        <v>148</v>
      </c>
      <c r="G2" s="102"/>
      <c r="H2" s="38"/>
    </row>
    <row r="3" spans="1:9" s="4" customFormat="1" x14ac:dyDescent="0.2">
      <c r="B3" s="27" t="s">
        <v>103</v>
      </c>
      <c r="C3" s="28" t="s">
        <v>0</v>
      </c>
      <c r="D3" s="29" t="s">
        <v>157</v>
      </c>
      <c r="E3" s="27" t="s">
        <v>127</v>
      </c>
      <c r="F3" s="29" t="s">
        <v>157</v>
      </c>
      <c r="G3" s="27" t="s">
        <v>127</v>
      </c>
      <c r="H3" s="39" t="s">
        <v>159</v>
      </c>
    </row>
    <row r="4" spans="1:9" ht="12.75" customHeight="1" x14ac:dyDescent="0.2">
      <c r="B4" s="5" t="s">
        <v>166</v>
      </c>
      <c r="C4" s="6" t="s">
        <v>358</v>
      </c>
      <c r="D4" s="7">
        <v>42956</v>
      </c>
      <c r="E4" s="7" t="s">
        <v>158</v>
      </c>
      <c r="F4" s="7" t="s">
        <v>106</v>
      </c>
      <c r="G4" s="7" t="s">
        <v>158</v>
      </c>
      <c r="H4" s="50"/>
    </row>
    <row r="5" spans="1:9" ht="12.75" customHeight="1" x14ac:dyDescent="0.2">
      <c r="B5" s="5" t="s">
        <v>166</v>
      </c>
      <c r="C5" s="6" t="s">
        <v>65</v>
      </c>
      <c r="D5" s="7">
        <v>42956</v>
      </c>
      <c r="E5" s="7" t="s">
        <v>20</v>
      </c>
      <c r="F5" s="7" t="s">
        <v>106</v>
      </c>
      <c r="G5" s="7" t="s">
        <v>158</v>
      </c>
      <c r="H5" s="50"/>
    </row>
    <row r="6" spans="1:9" ht="12.75" customHeight="1" x14ac:dyDescent="0.2">
      <c r="C6" s="41"/>
      <c r="F6" s="3"/>
      <c r="G6" s="3"/>
    </row>
    <row r="7" spans="1:9" x14ac:dyDescent="0.2">
      <c r="B7" s="41" t="s">
        <v>289</v>
      </c>
    </row>
    <row r="9" spans="1:9" ht="13.5" thickBot="1" x14ac:dyDescent="0.25"/>
    <row r="10" spans="1:9" ht="13.5" thickTop="1" x14ac:dyDescent="0.2">
      <c r="B10" s="14">
        <f>COUNTIF($E$4:E317,"NM")</f>
        <v>1</v>
      </c>
      <c r="C10" s="15" t="s">
        <v>151</v>
      </c>
    </row>
    <row r="11" spans="1:9" x14ac:dyDescent="0.2">
      <c r="B11" s="16">
        <f>COUNTIF($E$4:E317,"N2")</f>
        <v>0</v>
      </c>
      <c r="C11" s="17" t="s">
        <v>150</v>
      </c>
    </row>
    <row r="12" spans="1:9" x14ac:dyDescent="0.2">
      <c r="B12" s="16">
        <f>COUNTIF($E$4:E317,"N1")</f>
        <v>0</v>
      </c>
      <c r="C12" s="17" t="s">
        <v>149</v>
      </c>
    </row>
    <row r="13" spans="1:9" x14ac:dyDescent="0.2">
      <c r="B13" s="16">
        <f>COUNTIF($E$4:E317,"MA")</f>
        <v>0</v>
      </c>
      <c r="C13" s="17" t="s">
        <v>152</v>
      </c>
    </row>
    <row r="14" spans="1:9" s="3" customFormat="1" ht="25.5" x14ac:dyDescent="0.2">
      <c r="A14" s="1"/>
      <c r="B14" s="16">
        <f>COUNTIF($E$4:E318,"MA N2")</f>
        <v>0</v>
      </c>
      <c r="C14" s="49" t="s">
        <v>306</v>
      </c>
      <c r="E14" s="1"/>
      <c r="F14" s="1"/>
      <c r="G14" s="1"/>
      <c r="H14" s="40"/>
      <c r="I14" s="1"/>
    </row>
    <row r="15" spans="1:9" s="3" customFormat="1" ht="13.5" thickBot="1" x14ac:dyDescent="0.25">
      <c r="A15" s="1"/>
      <c r="B15" s="18">
        <f>SUM(B10:B14)</f>
        <v>1</v>
      </c>
      <c r="C15" s="48" t="s">
        <v>263</v>
      </c>
      <c r="E15" s="1"/>
      <c r="F15" s="1"/>
      <c r="G15" s="1"/>
      <c r="H15" s="40"/>
      <c r="I15" s="1"/>
    </row>
    <row r="16" spans="1:9" s="3" customFormat="1" ht="13.5" thickTop="1" x14ac:dyDescent="0.2">
      <c r="A16" s="1"/>
      <c r="B16" s="1"/>
      <c r="C16" s="2"/>
      <c r="E16" s="1"/>
      <c r="F16" s="1"/>
      <c r="G16" s="1"/>
      <c r="H16" s="40"/>
      <c r="I16" s="1"/>
    </row>
    <row r="17" spans="1:9" s="3" customFormat="1" x14ac:dyDescent="0.2">
      <c r="A17" s="1"/>
      <c r="B17" s="42"/>
      <c r="C17" s="2"/>
      <c r="E17" s="1"/>
      <c r="F17" s="1"/>
      <c r="G17" s="1"/>
      <c r="H17" s="40"/>
      <c r="I17" s="1"/>
    </row>
    <row r="18" spans="1:9" s="3" customFormat="1" x14ac:dyDescent="0.2">
      <c r="A18" s="1"/>
      <c r="B18" s="43"/>
      <c r="C18" s="2"/>
      <c r="E18" s="1"/>
      <c r="F18" s="1"/>
      <c r="G18" s="1"/>
      <c r="H18" s="40"/>
      <c r="I18" s="1"/>
    </row>
    <row r="19" spans="1:9" s="3" customFormat="1" x14ac:dyDescent="0.2">
      <c r="A19" s="1"/>
      <c r="B19" s="42"/>
      <c r="C19" s="2"/>
      <c r="E19" s="1"/>
      <c r="F19" s="1"/>
      <c r="G19" s="1"/>
      <c r="H19" s="40"/>
      <c r="I19" s="1"/>
    </row>
    <row r="20" spans="1:9" s="3" customFormat="1" x14ac:dyDescent="0.2">
      <c r="A20" s="1"/>
      <c r="B20" s="42"/>
      <c r="C20" s="2"/>
      <c r="E20" s="1"/>
      <c r="F20" s="1"/>
      <c r="G20" s="1"/>
      <c r="H20" s="40"/>
      <c r="I20" s="1"/>
    </row>
    <row r="32" spans="1:9" x14ac:dyDescent="0.2">
      <c r="F32" s="44"/>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43" orientation="portrait" r:id="rId1"/>
  <headerFooter alignWithMargins="0">
    <oddFooter>&amp;C&amp;1#&amp;"Calibri"&amp;10&amp;K000000INFORMAÇÃO INTERNA – INTERNAL INFORMATION</oddFooter>
  </headerFooter>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Segmento</vt:lpstr>
      <vt:lpstr>Planilha2</vt:lpstr>
      <vt:lpstr>Planilha1</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Aline Santa Maria</cp:lastModifiedBy>
  <cp:lastPrinted>2019-02-07T17:53:24Z</cp:lastPrinted>
  <dcterms:created xsi:type="dcterms:W3CDTF">2007-06-08T15:15:00Z</dcterms:created>
  <dcterms:modified xsi:type="dcterms:W3CDTF">2021-09-28T15:07:14Z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2020-10-26T12:20:52Z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b46cd4ec-0651-4548-b37f-fab6b0c9f073</vt:lpwstr>
  </property>
  <property fmtid="{D5CDD505-2E9C-101B-9397-08002B2CF9AE}" pid="8" name="MSIP_Label_4aeda764-ac5d-4c78-8b24-fe1405747852_ContentBits">
    <vt:lpwstr>2</vt:lpwstr>
  </property>
</Properties>
</file>