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teixeira\Downloads\"/>
    </mc:Choice>
  </mc:AlternateContent>
  <xr:revisionPtr revIDLastSave="0" documentId="8_{AE5922E3-13CE-420A-88BD-3A8F3B6B1D16}" xr6:coauthVersionLast="47" xr6:coauthVersionMax="47" xr10:uidLastSave="{00000000-0000-0000-0000-000000000000}"/>
  <bookViews>
    <workbookView xWindow="-110" yWindow="-110" windowWidth="19420" windowHeight="10300" xr2:uid="{8CCD9A6E-C5CA-4506-B7AA-D2D79DCB0C63}"/>
  </bookViews>
  <sheets>
    <sheet name="Programas em andamento" sheetId="1" r:id="rId1"/>
    <sheet name="Histórico de recompras" sheetId="4" r:id="rId2"/>
  </sheets>
  <definedNames>
    <definedName name="_xlnm._FilterDatabase" localSheetId="1" hidden="1">'Histórico de recompras'!$A$1:$I$5</definedName>
    <definedName name="_xlnm._FilterDatabase" localSheetId="0" hidden="1">'Programas em andamento'!$A$1:$I$5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4"/>
  <c r="H5" i="4"/>
</calcChain>
</file>

<file path=xl/sharedStrings.xml><?xml version="1.0" encoding="utf-8"?>
<sst xmlns="http://schemas.openxmlformats.org/spreadsheetml/2006/main" count="34" uniqueCount="18">
  <si>
    <t>Programas de recompra de cotas em andamento</t>
  </si>
  <si>
    <t>Prazo</t>
  </si>
  <si>
    <t>Fundo</t>
  </si>
  <si>
    <t>Data de Aprovação</t>
  </si>
  <si>
    <t>Início</t>
  </si>
  <si>
    <t>Término</t>
  </si>
  <si>
    <t>Potenciais Corretoras intermediárias</t>
  </si>
  <si>
    <t>BTG Pactual Corretora de Títulos e Valores Mobiliários S.A.</t>
  </si>
  <si>
    <t>XP Investimentos CTVM.</t>
  </si>
  <si>
    <t>Quantidade de cotas</t>
  </si>
  <si>
    <t>Ticker</t>
  </si>
  <si>
    <t>BDIF</t>
  </si>
  <si>
    <t>FIC INFR BTG</t>
  </si>
  <si>
    <t>CPTI</t>
  </si>
  <si>
    <t>FIC IE CAP</t>
  </si>
  <si>
    <t>Anúncio de início</t>
  </si>
  <si>
    <t>Percentual representativo de cotas</t>
  </si>
  <si>
    <t>Comunicado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</si>
</sst>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3" xfId="0" applyBorder="1"/>
    <xf numFmtId="0" fontId="4" fillId="0" borderId="1" xfId="2" applyFill="1" applyBorder="1"/>
    <xf numFmtId="14" fontId="0" fillId="0" borderId="1" xfId="0" applyNumberForma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/>
    <xf numFmtId="9" fontId="0" fillId="0" borderId="1" xfId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0" borderId="0" xfId="2" applyFill="1"/>
    <xf numFmtId="0" fontId="1" fillId="2" borderId="14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3.com.br/pt_br/produtos-e-servicos/negociacao/renda-variavel/fundos-de-investimentos/fi-infra/fi-infra-listado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3.com.br/pt_br/produtos-e-servicos/negociacao/renda-variavel/fundos-de-investimentos/fi-infra/fi-infra-listados/" TargetMode="External"/><Relationship Id="rId1" Type="http://schemas.openxmlformats.org/officeDocument/2006/relationships/hyperlink" Target="https://www.b3.com.br/pt_br/produtos-e-servicos/negociacao/renda-variavel/fundos-de-investimentos/fi-infra/fi-infra-list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B23F-78B7-4404-ADDD-0E3BAEEBDD47}">
  <dimension ref="A1:I9"/>
  <sheetViews>
    <sheetView showGridLines="0" showRowColHeaders="0" tabSelected="1" zoomScale="64" workbookViewId="0">
      <selection activeCell="D7" sqref="D7"/>
    </sheetView>
  </sheetViews>
  <sheetFormatPr defaultRowHeight="14.5" x14ac:dyDescent="0.35"/>
  <cols>
    <col min="1" max="1" width="11.7265625" bestFit="1" customWidth="1"/>
    <col min="2" max="2" width="5.7265625" bestFit="1" customWidth="1"/>
    <col min="3" max="3" width="16.26953125" bestFit="1" customWidth="1"/>
    <col min="4" max="4" width="16.26953125" customWidth="1"/>
    <col min="5" max="6" width="10.6328125" bestFit="1" customWidth="1"/>
    <col min="7" max="7" width="17.81640625" bestFit="1" customWidth="1"/>
    <col min="8" max="8" width="29.453125" bestFit="1" customWidth="1"/>
    <col min="9" max="9" width="48.90625" bestFit="1" customWidth="1"/>
  </cols>
  <sheetData>
    <row r="1" spans="1:9" ht="18.5" x14ac:dyDescent="0.35">
      <c r="A1" s="18" t="s">
        <v>0</v>
      </c>
      <c r="B1" s="19"/>
      <c r="C1" s="19"/>
      <c r="D1" s="19"/>
      <c r="E1" s="19"/>
      <c r="F1" s="19"/>
      <c r="G1" s="19"/>
      <c r="H1" s="19"/>
      <c r="I1" s="20"/>
    </row>
    <row r="2" spans="1:9" ht="4.5" customHeight="1" thickBot="1" x14ac:dyDescent="0.4">
      <c r="A2" s="7"/>
      <c r="B2" s="1"/>
      <c r="C2" s="1"/>
      <c r="D2" s="1"/>
      <c r="E2" s="1"/>
      <c r="F2" s="1"/>
      <c r="G2" s="1"/>
      <c r="H2" s="1"/>
      <c r="I2" s="6"/>
    </row>
    <row r="3" spans="1:9" ht="15.5" thickTop="1" thickBot="1" x14ac:dyDescent="0.4">
      <c r="A3" s="27" t="s">
        <v>2</v>
      </c>
      <c r="B3" s="27" t="s">
        <v>10</v>
      </c>
      <c r="C3" s="27" t="s">
        <v>3</v>
      </c>
      <c r="D3" s="21" t="s">
        <v>15</v>
      </c>
      <c r="E3" s="25" t="s">
        <v>1</v>
      </c>
      <c r="F3" s="26"/>
      <c r="G3" s="27" t="s">
        <v>9</v>
      </c>
      <c r="H3" s="23" t="s">
        <v>16</v>
      </c>
      <c r="I3" s="29" t="s">
        <v>6</v>
      </c>
    </row>
    <row r="4" spans="1:9" ht="15" thickTop="1" x14ac:dyDescent="0.35">
      <c r="A4" s="28"/>
      <c r="B4" s="28"/>
      <c r="C4" s="28"/>
      <c r="D4" s="22"/>
      <c r="E4" s="14" t="s">
        <v>4</v>
      </c>
      <c r="F4" s="14" t="s">
        <v>5</v>
      </c>
      <c r="G4" s="28"/>
      <c r="H4" s="24"/>
      <c r="I4" s="30"/>
    </row>
    <row r="5" spans="1:9" x14ac:dyDescent="0.35">
      <c r="A5" s="3" t="s">
        <v>12</v>
      </c>
      <c r="B5" s="3" t="s">
        <v>11</v>
      </c>
      <c r="C5" s="4">
        <v>45506</v>
      </c>
      <c r="D5" s="31" t="s">
        <v>17</v>
      </c>
      <c r="E5" s="13">
        <v>45523</v>
      </c>
      <c r="F5" s="4">
        <v>45888</v>
      </c>
      <c r="G5" s="5">
        <v>1833812</v>
      </c>
      <c r="H5" s="17">
        <f>1833812/18338117</f>
        <v>0.10000001635936775</v>
      </c>
      <c r="I5" s="15" t="s">
        <v>7</v>
      </c>
    </row>
    <row r="6" spans="1:9" x14ac:dyDescent="0.35">
      <c r="D6" s="11"/>
    </row>
    <row r="9" spans="1:9" x14ac:dyDescent="0.35">
      <c r="G9" s="2"/>
    </row>
  </sheetData>
  <mergeCells count="9">
    <mergeCell ref="A1:I1"/>
    <mergeCell ref="D3:D4"/>
    <mergeCell ref="H3:H4"/>
    <mergeCell ref="E3:F3"/>
    <mergeCell ref="A3:A4"/>
    <mergeCell ref="B3:B4"/>
    <mergeCell ref="G3:G4"/>
    <mergeCell ref="I3:I4"/>
    <mergeCell ref="C3:C4"/>
  </mergeCells>
  <hyperlinks>
    <hyperlink ref="D5" r:id="rId1" xr:uid="{3B061F6D-9ADD-40CE-BCBD-F743D195E6D0}"/>
  </hyperlink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6834-AC69-4513-AC61-872D1CE7C59D}">
  <dimension ref="A1:I10"/>
  <sheetViews>
    <sheetView showGridLines="0" showRowColHeaders="0" workbookViewId="0">
      <selection activeCell="D11" sqref="D11"/>
    </sheetView>
  </sheetViews>
  <sheetFormatPr defaultRowHeight="14.5" x14ac:dyDescent="0.35"/>
  <cols>
    <col min="1" max="1" width="11.7265625" bestFit="1" customWidth="1"/>
    <col min="2" max="2" width="5.7265625" bestFit="1" customWidth="1"/>
    <col min="3" max="3" width="16.26953125" bestFit="1" customWidth="1"/>
    <col min="4" max="4" width="16.26953125" customWidth="1"/>
    <col min="5" max="6" width="10.6328125" bestFit="1" customWidth="1"/>
    <col min="7" max="7" width="17.81640625" bestFit="1" customWidth="1"/>
    <col min="8" max="8" width="29.453125" bestFit="1" customWidth="1"/>
    <col min="9" max="9" width="48.90625" bestFit="1" customWidth="1"/>
  </cols>
  <sheetData>
    <row r="1" spans="1:9" ht="18.5" x14ac:dyDescent="0.35">
      <c r="A1" s="18" t="s">
        <v>0</v>
      </c>
      <c r="B1" s="19"/>
      <c r="C1" s="19"/>
      <c r="D1" s="19"/>
      <c r="E1" s="19"/>
      <c r="F1" s="19"/>
      <c r="G1" s="19"/>
      <c r="H1" s="19"/>
      <c r="I1" s="20"/>
    </row>
    <row r="2" spans="1:9" ht="4.5" customHeight="1" thickBot="1" x14ac:dyDescent="0.4">
      <c r="A2" s="7"/>
      <c r="B2" s="1"/>
      <c r="C2" s="1"/>
      <c r="D2" s="1"/>
      <c r="E2" s="1"/>
      <c r="F2" s="1"/>
      <c r="G2" s="1"/>
      <c r="H2" s="1"/>
      <c r="I2" s="6"/>
    </row>
    <row r="3" spans="1:9" ht="15.5" thickTop="1" thickBot="1" x14ac:dyDescent="0.4">
      <c r="A3" s="27" t="s">
        <v>2</v>
      </c>
      <c r="B3" s="27" t="s">
        <v>10</v>
      </c>
      <c r="C3" s="27" t="s">
        <v>3</v>
      </c>
      <c r="D3" s="21" t="s">
        <v>15</v>
      </c>
      <c r="E3" s="25" t="s">
        <v>1</v>
      </c>
      <c r="F3" s="26"/>
      <c r="G3" s="27" t="s">
        <v>9</v>
      </c>
      <c r="H3" s="23" t="s">
        <v>16</v>
      </c>
      <c r="I3" s="29" t="s">
        <v>6</v>
      </c>
    </row>
    <row r="4" spans="1:9" ht="15" thickTop="1" x14ac:dyDescent="0.35">
      <c r="A4" s="28"/>
      <c r="B4" s="28"/>
      <c r="C4" s="32"/>
      <c r="D4" s="22"/>
      <c r="E4" s="14" t="s">
        <v>4</v>
      </c>
      <c r="F4" s="14" t="s">
        <v>5</v>
      </c>
      <c r="G4" s="28"/>
      <c r="H4" s="24"/>
      <c r="I4" s="30"/>
    </row>
    <row r="5" spans="1:9" x14ac:dyDescent="0.35">
      <c r="A5" s="8" t="s">
        <v>14</v>
      </c>
      <c r="B5" s="8" t="s">
        <v>13</v>
      </c>
      <c r="C5" s="9">
        <v>45632</v>
      </c>
      <c r="D5" s="12" t="s">
        <v>17</v>
      </c>
      <c r="E5" s="9">
        <v>45639</v>
      </c>
      <c r="F5" s="9">
        <v>45730</v>
      </c>
      <c r="G5" s="10">
        <v>525000</v>
      </c>
      <c r="H5" s="17">
        <f>(525000/13736413)</f>
        <v>3.8219584690704918E-2</v>
      </c>
      <c r="I5" s="8" t="s">
        <v>8</v>
      </c>
    </row>
    <row r="6" spans="1:9" x14ac:dyDescent="0.35">
      <c r="A6" s="8" t="s">
        <v>12</v>
      </c>
      <c r="B6" s="8" t="s">
        <v>11</v>
      </c>
      <c r="C6" s="9">
        <v>44984</v>
      </c>
      <c r="D6" s="12" t="s">
        <v>17</v>
      </c>
      <c r="E6" s="9">
        <v>44998</v>
      </c>
      <c r="F6" s="9">
        <v>45289</v>
      </c>
      <c r="G6" s="10">
        <v>820296</v>
      </c>
      <c r="H6" s="17">
        <f>G6/8202967</f>
        <v>9.9999914665023032E-2</v>
      </c>
      <c r="I6" s="8" t="s">
        <v>7</v>
      </c>
    </row>
    <row r="9" spans="1:9" x14ac:dyDescent="0.35">
      <c r="G9" s="2"/>
    </row>
    <row r="10" spans="1:9" x14ac:dyDescent="0.35">
      <c r="H10" s="16"/>
    </row>
  </sheetData>
  <mergeCells count="9">
    <mergeCell ref="A1:I1"/>
    <mergeCell ref="A3:A4"/>
    <mergeCell ref="B3:B4"/>
    <mergeCell ref="C3:C4"/>
    <mergeCell ref="D3:D4"/>
    <mergeCell ref="E3:F3"/>
    <mergeCell ref="G3:G4"/>
    <mergeCell ref="H3:H4"/>
    <mergeCell ref="I3:I4"/>
  </mergeCells>
  <hyperlinks>
    <hyperlink ref="D6" r:id="rId1" xr:uid="{782D9018-0959-46ED-A871-614A09E9EA68}"/>
    <hyperlink ref="D5" r:id="rId2" xr:uid="{97E57FF4-FA5D-473D-A96E-31CC633F59BC}"/>
  </hyperlink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Programas em andamento</vt:lpstr>
      <vt:lpstr>Histórico de recompras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Elora Lucia Marotta Teixeira</dc:creator>
  <cp:lastModifiedBy>Elora Lucia Marotta Teixeira</cp:lastModifiedBy>
  <dcterms:created xsi:type="dcterms:W3CDTF">2025-06-10T18:48:32Z</dcterms:created>
  <dcterms:modified xsi:type="dcterms:W3CDTF">2025-06-26T14:48:55Z</dcterms:modified>
</cp:coreProperties>
</file>