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W:\Departamental\Gerencia\DF-SRE\Adesões\"/>
    </mc:Choice>
  </mc:AlternateContent>
  <xr:revisionPtr revIDLastSave="0" documentId="13_ncr:1_{9C292522-FB5D-425E-BD49-B4E317046796}" xr6:coauthVersionLast="45" xr6:coauthVersionMax="45" xr10:uidLastSave="{00000000-0000-0000-0000-000000000000}"/>
  <bookViews>
    <workbookView xWindow="9015" yWindow="-13680" windowWidth="21840" windowHeight="13140" xr2:uid="{00000000-000D-0000-FFFF-FFFF00000000}"/>
  </bookViews>
  <sheets>
    <sheet name="Segmento" sheetId="1" r:id="rId1"/>
    <sheet name="Definições" sheetId="4" state="hidden" r:id="rId2"/>
    <sheet name="Destaque Estatal" sheetId="3" state="hidden" r:id="rId3"/>
  </sheets>
  <definedNames>
    <definedName name="_xlnm._FilterDatabase" localSheetId="2" hidden="1">'Destaque Estatal'!$B$3:$H$5</definedName>
    <definedName name="_xlnm._FilterDatabase" localSheetId="0" hidden="1">Segmento!$B$3:$H$285</definedName>
    <definedName name="_xlnm.Print_Area" localSheetId="2">'Destaque Estatal'!$A$1:$H$5</definedName>
    <definedName name="_xlnm.Print_Area" localSheetId="0">Segmento!$A$1:$H$195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294" i="1"/>
  <c r="B298" i="1" l="1"/>
  <c r="B296" i="1"/>
  <c r="B297" i="1" l="1"/>
  <c r="B295" i="1" l="1"/>
  <c r="B299" i="1" l="1"/>
</calcChain>
</file>

<file path=xl/sharedStrings.xml><?xml version="1.0" encoding="utf-8"?>
<sst xmlns="http://schemas.openxmlformats.org/spreadsheetml/2006/main" count="1179" uniqueCount="482">
  <si>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</si>
  <si>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</si>
  <si>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</si>
  <si>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</si>
  <si>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</si>
  <si>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</si>
  <si>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</si>
  <si>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</si>
  <si>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</si>
  <si>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</si>
  <si>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</si>
  <si>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</si>
  <si>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</si>
  <si>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</si>
  <si>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</si>
  <si>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</si>
  <si>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</si>
  <si>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</si>
  <si>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</si>
  <si>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</si>
  <si>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</si>
  <si>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</si>
  <si>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</si>
  <si>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</si>
  <si>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</si>
  <si>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</si>
  <si>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</si>
  <si>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</si>
  <si>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</si>
  <si>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</si>
  <si>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SUZANO PAPEL</t>
  </si>
  <si>
    <t>CONFAB</t>
  </si>
  <si>
    <t>MANGELS INDL</t>
  </si>
  <si>
    <t>CEDRO</t>
  </si>
  <si>
    <t>GERDAU MET</t>
  </si>
  <si>
    <t>ROSSI RESID</t>
  </si>
  <si>
    <t>ALPARGATAS</t>
  </si>
  <si>
    <t>CPFL ENERGIA</t>
  </si>
  <si>
    <t>DASA</t>
  </si>
  <si>
    <t>GRENDENE</t>
  </si>
  <si>
    <t>NATURA</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</si>
  <si>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</si>
  <si>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</si>
  <si>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</si>
  <si>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</si>
  <si>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</si>
  <si>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</si>
  <si>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</si>
  <si>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</si>
  <si>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</si>
  <si>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</si>
  <si>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</si>
  <si>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</si>
  <si>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</si>
  <si>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</si>
  <si>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</si>
  <si>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</si>
  <si>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</si>
  <si>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</si>
  <si>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</si>
  <si>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</si>
  <si>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</si>
  <si>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</si>
  <si>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</si>
  <si>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</si>
  <si>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</si>
  <si>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</si>
  <si>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</si>
  <si>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</si>
  <si>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</si>
  <si>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</si>
  <si>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</si>
  <si>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</si>
  <si>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</si>
  <si>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</si>
  <si>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</si>
  <si>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</si>
  <si>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</si>
  <si>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</si>
  <si>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</si>
  <si>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</si>
  <si>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</si>
  <si>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</si>
  <si>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</si>
  <si>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</si>
  <si>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</si>
  <si>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</si>
  <si>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</si>
  <si>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</si>
  <si>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</si>
  <si>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</si>
  <si>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</si>
  <si>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</si>
  <si>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</si>
  <si>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</si>
  <si>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</si>
  <si>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</si>
  <si>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</si>
  <si>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</si>
  <si>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</si>
  <si>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</si>
  <si>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</si>
  <si>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</si>
  <si>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</si>
  <si>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</si>
  <si>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</si>
  <si>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</si>
  <si>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</si>
  <si>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</si>
  <si>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</si>
  <si>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</si>
  <si>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</si>
  <si>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</si>
  <si>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</si>
  <si>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</si>
  <si>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</si>
  <si>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</si>
  <si>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</si>
  <si>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</si>
  <si>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</si>
  <si>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</si>
  <si>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KROTON</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</si>
  <si>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</si>
  <si>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</si>
  <si>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</si>
  <si>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</si>
  <si>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</si>
  <si>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</si>
  <si>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</si>
  <si>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</si>
  <si>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</si>
  <si>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</si>
  <si>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</si>
  <si>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</si>
  <si>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</si>
  <si>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</si>
  <si>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</si>
  <si>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</si>
  <si>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</si>
  <si>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</si>
  <si>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</si>
  <si>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</si>
  <si>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</si>
  <si>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</si>
  <si>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</si>
  <si>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</si>
  <si>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</si>
  <si>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</si>
  <si>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</si>
  <si>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</si>
  <si>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</si>
  <si>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</si>
  <si>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</si>
  <si>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</si>
  <si>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</si>
  <si>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</si>
  <si>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</si>
  <si>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</si>
  <si>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</si>
  <si>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</si>
  <si>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</si>
  <si>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</si>
  <si>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</si>
  <si>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</si>
  <si>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</si>
  <si>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</si>
  <si>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</si>
  <si>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</si>
  <si>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</si>
  <si>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</si>
  <si>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</si>
  <si>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</si>
  <si>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</si>
  <si>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</si>
  <si>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</si>
  <si>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</si>
  <si>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</si>
  <si>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</si>
  <si>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Companhia resultante da integração das atividades da BMF e BOVESPA HLD. A partir de 05/06/2009 as ações da BMF BOVESPA passaram a ser negociadas com o novo nome de pregão “BMFBOVESPA”</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</si>
  <si>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</si>
  <si>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</si>
  <si>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</si>
  <si>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</si>
  <si>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</si>
  <si>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</si>
  <si>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</si>
  <si>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</si>
  <si>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</si>
  <si>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</si>
  <si>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</si>
  <si>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</si>
  <si>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</si>
  <si>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</si>
  <si>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</si>
  <si>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</si>
  <si>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</si>
  <si>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A partir de 08/10/2009, as ações de emissão da SATIPEL passam a ser negociadas com o novo nome de pregão “DURATEX” e o novo codigo de negociacao (DTEX3), em substituição ao DURA.</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</si>
  <si>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</si>
  <si>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</si>
  <si>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</si>
  <si>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</si>
  <si>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</si>
  <si>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</si>
  <si>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</si>
  <si>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</si>
  <si>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</si>
  <si>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</si>
  <si>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</si>
  <si>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</si>
  <si>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</si>
  <si>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t>
  </si>
  <si>
    <t>VALID</t>
  </si>
  <si>
    <t>PORTX</t>
  </si>
  <si>
    <t>RAIA</t>
  </si>
  <si>
    <t>CEEE-GT</t>
  </si>
  <si>
    <t>CEEE-D</t>
  </si>
  <si>
    <t>JSL</t>
  </si>
  <si>
    <t>Em 23/12/2010, o nome de pregão foi alterado para JSL, em substituição ao antigo "JULIO SIMOES".</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</si>
  <si>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</si>
  <si>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</si>
  <si>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</si>
  <si>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</si>
  <si>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</si>
  <si>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</si>
  <si>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</si>
  <si>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</si>
  <si>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</si>
  <si>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</si>
  <si>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</si>
  <si>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</si>
  <si>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</si>
  <si>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</si>
  <si>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</si>
  <si>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</si>
  <si>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</si>
  <si>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</si>
  <si>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</si>
  <si>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03/08/2011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</si>
  <si>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</si>
  <si>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</si>
  <si>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</si>
  <si>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</si>
  <si>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</si>
  <si>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</si>
  <si>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</si>
  <si>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</si>
  <si>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</si>
  <si>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</si>
  <si>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</si>
  <si>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</si>
  <si>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</si>
  <si>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</si>
  <si>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</si>
  <si>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</si>
  <si>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</si>
  <si>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</si>
  <si>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</si>
  <si>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Em função da incorporação pela DROGASIL, a partir de 19/12/2011, inclusive, as ações de emissão da RAIA passarão a ser negociadas sob o código RADL, e a companhia passara a ter o nome de pregão RAIADROGASIL</t>
  </si>
  <si>
    <t>A partir de 15/02/2012 as ações de emissão dessa empresa passaram a ser negociadas no Novo Mercado da BM&amp;FBOVESPA.</t>
  </si>
  <si>
    <t>A partir de 01/03/2012 as ações de emissão dessa empresa passaram a ser negociadas no Nível 2 de Governança Corporativa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</si>
  <si>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</si>
  <si>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</si>
  <si>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</si>
  <si>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</si>
  <si>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</si>
  <si>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</si>
  <si>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LISTAGEM SEM OFERTA</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</si>
  <si>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</si>
  <si>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</si>
  <si>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</si>
  <si>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</si>
  <si>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</si>
  <si>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</si>
  <si>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</si>
  <si>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</si>
  <si>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</si>
  <si>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</si>
  <si>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</si>
  <si>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</si>
  <si>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</si>
  <si>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</si>
  <si>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</si>
  <si>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</si>
  <si>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</si>
  <si>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</si>
  <si>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</si>
  <si>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</si>
  <si>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</si>
  <si>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</si>
  <si>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</si>
  <si>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</si>
  <si>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</si>
  <si>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</si>
  <si>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</si>
  <si>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A B2W Companhia Global do Varejo foi constituida através da fusão da SUBMARINO e Americanas.com. A partir de 16/05/2013 as ações da B2W COMPANHIA DIGITAL passaram a ser negociadas com o novo nome de pregão “B2W DIGITAL”, em substituição ao anterior "B2W VAREJO".</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</si>
  <si>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</si>
  <si>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</si>
  <si>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</si>
  <si>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</si>
  <si>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</si>
  <si>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</si>
  <si>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A partir de 04/07/2014 as ações de emissão da ANHANGUERA deixam de serem negociadas em razão da incorporação de suas ações pela KROTON.</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</si>
  <si>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</si>
  <si>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</si>
  <si>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</si>
  <si>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</si>
  <si>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</si>
  <si>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</si>
  <si>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A partir de 17/11/2014, as ações de emissão da Brookfield deixam de ser listadas no Novo Mercado, considerando a OPA realizada em 14/11/2014, passando a serem negociadas no segmento tradicional.</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</si>
  <si>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</si>
  <si>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</si>
  <si>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</si>
  <si>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</si>
  <si>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</si>
  <si>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</si>
  <si>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</si>
  <si>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</si>
  <si>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</si>
  <si>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</si>
  <si>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</si>
  <si>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</si>
  <si>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</si>
  <si>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</si>
  <si>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</si>
  <si>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</si>
  <si>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</si>
  <si>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</si>
  <si>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</si>
  <si>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</si>
  <si>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</si>
  <si>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</si>
  <si>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</si>
  <si>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</si>
  <si>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</si>
  <si>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</si>
  <si>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</si>
  <si>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</si>
  <si>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</si>
  <si>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</si>
  <si>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</si>
  <si>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</si>
  <si>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</si>
  <si>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</si>
  <si>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</si>
  <si>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</si>
  <si>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</si>
  <si>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</si>
  <si>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</si>
  <si>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t>
  </si>
  <si>
    <t>CINESYSTEM</t>
  </si>
  <si>
    <t>A BM&amp;FBOVESPA informa que em 29/08/2016 serão iniciados, no Bovespa Mais, os negócios com as ações ordinárias de emissão dessa empresa.</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</si>
  <si>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</si>
  <si>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</si>
  <si>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</si>
  <si>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</si>
  <si>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</si>
  <si>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</si>
  <si>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</si>
  <si>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</si>
  <si>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</si>
  <si>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</si>
  <si>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</si>
  <si>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BM&amp;FBOVESPA informa que em 14/02/2017 serão iniciados, no Novo Mercado, os negócios com as ações de emissão dessa empresa</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</si>
  <si>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</si>
  <si>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</si>
  <si>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</si>
  <si>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</si>
  <si>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</si>
  <si>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</si>
  <si>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</si>
  <si>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</si>
  <si>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</si>
  <si>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</si>
  <si>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A B3 informa que em 31/07/2017 serão iniciados, no Novo Mercado, os negócios com as ações ordinárias de emissão dessa empresa, sistema escritural Itaú Corretora, cotadas em R$ por unidade e com lote padrão de negociação de 100 ações.</t>
  </si>
  <si>
    <t>PETROBRAS</t>
  </si>
  <si>
    <t>LOJAS AMERIC</t>
  </si>
  <si>
    <t>A B3 informa que em 08/09/2017,  as ações de emissão dessa empresa passam a ser negociadas no Nível 1 de Governança Corporativa .</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</si>
  <si>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</si>
  <si>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</si>
  <si>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</si>
  <si>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</si>
  <si>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</si>
  <si>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</si>
  <si>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</si>
  <si>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</si>
  <si>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 xml:space="preserve">A B3 informa que em 24/11/2017 serão iniciados, no Bovespa Mais, os negócios com as ações ordinárias de emissão dessa empresa, sistema escritural Itaú Corretora, cotadas em R$ por unidade e com lote padrão de negociação de 100 ações. </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</si>
  <si>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</si>
  <si>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</si>
  <si>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</si>
  <si>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</si>
  <si>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18/12/2017 serão iniciados, no Novo Mercado, os negócios com as ações ordinárias de emissão dessa empresa, sistema escritural Itaú Corretora, cotadas em R$ por unidade e com lote padrão de negociação de 100 ações. </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</si>
  <si>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</si>
  <si>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</si>
  <si>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</si>
  <si>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A partir de 08/01/2018 as ações de emissão dessa empresa deixam de ser negociadas no Novo Mercado, passando a ser admitidas à negociação no segmento básico.</t>
  </si>
  <si>
    <t>TERRA SANTA</t>
  </si>
  <si>
    <t>A partir do pregão de 13/10/2011, as ações de emissão da ECODIESEL passarão a ser negociadas na sob o novo nome de pregão V-AGRO e código de negociação VAGR3. Novo ticker TESA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</si>
  <si>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</si>
  <si>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</si>
  <si>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</si>
  <si>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</si>
  <si>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</si>
  <si>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A B3 informa que em 26/02/2018 serão iniciados, no Bovespa Mais – Nível 2, os negócios com as ações de emissão dessa empresa, sistema escritural Itaú Corretora de Valores, cotadas em R$ por unidade e com lote padrão de negociação de 100 ações</t>
  </si>
  <si>
    <t>INTER SA</t>
  </si>
  <si>
    <t>A B3 informa que em 02/03/2018 serão iniciados, no Bovespa Mais, os negócios com as ações ordinárias de emissão dessa empresa, sistema escritural Itaú Corretora de Valores, cotadas em R$ por unidade e com lote padrão de negociação de 100 ações.</t>
  </si>
  <si>
    <t>FLEX S/A</t>
  </si>
  <si>
    <t>A B3 informa que em 08/03/2018 serão iniciados, no Bovespa Mais, os negócios com as ações ordinárias de emissão dessa empresa, sistema escritural Itaú Corretora de Valores, cotadas em R$ por unidade e com lote padrão de negociação de 100 ações.</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</si>
  <si>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</si>
  <si>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</si>
  <si>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</si>
  <si>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</si>
  <si>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</si>
  <si>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</si>
  <si>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</si>
  <si>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</si>
  <si>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</si>
  <si>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</si>
  <si>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</si>
  <si>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</si>
  <si>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</si>
  <si>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</si>
  <si>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</si>
  <si>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LIQ</t>
  </si>
  <si>
    <t>A BM&amp;FBOVESPA informa que em 21/07/2016,  as ações de emissão dessa empresa passam a ser negociadas no Novo Mercado. Em 30/01/2018, a companhia alterou sua denominação social de Contax para Liq.</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</si>
  <si>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</si>
  <si>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</si>
  <si>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</si>
  <si>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r>
      <t xml:space="preserve">Fonte: B3 - Superintendência de Regulação, Orientação e </t>
    </r>
    <r>
      <rPr>
        <b/>
        <i/>
        <sz val="10"/>
        <rFont val="Calibri"/>
        <family val="2"/>
        <scheme val="minor"/>
      </rPr>
      <t xml:space="preserve">Enforcement </t>
    </r>
    <r>
      <rPr>
        <b/>
        <sz val="10"/>
        <rFont val="Calibri"/>
        <family val="2"/>
        <scheme val="minor"/>
      </rPr>
      <t>de Emissores | 2565-7004/7003/7360</t>
    </r>
  </si>
  <si>
    <t>A B3 informa que as ações de emissão dessa empresa deixam de ser listadas no Novo Mercado a partir de 11/12/2018, considerando a OPA realizada em 10/12/2018, passando a ser negociadas no segmento básico.</t>
  </si>
  <si>
    <t>A B3 informa que a partir do dia 26/01/2018, as  ações de emissão dessa empresa passam a ser negociadas no Bovespa Mais.</t>
  </si>
  <si>
    <t>LOG COM PROP</t>
  </si>
  <si>
    <t>Em 21/12/2018, início dos negócios com as ações de emissão dessa empresa no Novo Mercado, sistema escritural – Bradesco. 
O nome de pregão é LOG COM PROP e o código de negociação LOGG3 (ISIN BRLOGGACNOR7).</t>
  </si>
  <si>
    <t>Em razão da reorganização societária da FIBRIA e SUZANO, em 14/01/2019, as ações da Fibria deixaram de ser negociadas na B3</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</si>
  <si>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</si>
  <si>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</si>
  <si>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</si>
  <si>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</si>
  <si>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</si>
  <si>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</si>
  <si>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</si>
  <si>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</si>
  <si>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</si>
  <si>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</si>
  <si>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</si>
  <si>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</si>
  <si>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</si>
  <si>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</si>
  <si>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</si>
  <si>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</si>
  <si>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</si>
  <si>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</si>
  <si>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B3 informa que em 17/08/2017,  as ações de emissão dessa empresa passam a ser negociadas no Novo Mercado. Ex-Senior Solution</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</si>
  <si>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</si>
  <si>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</si>
  <si>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</si>
  <si>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</si>
  <si>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</si>
  <si>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</si>
  <si>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</si>
  <si>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 xml:space="preserve">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</si>
  <si>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</si>
  <si>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</si>
  <si>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</si>
  <si>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</si>
  <si>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</si>
  <si>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</si>
  <si>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</si>
  <si>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</si>
  <si>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</si>
  <si>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</si>
  <si>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</si>
  <si>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</si>
  <si>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</si>
  <si>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</si>
  <si>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</si>
  <si>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</si>
  <si>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</si>
  <si>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</si>
  <si>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</si>
  <si>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</si>
  <si>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t>
  </si>
  <si>
    <t>Data de atualização: 20.01.2020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</si>
</sst>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0_);_(* \(#,##0.000\);_(* &quot;-&quot;??_);_(@_)"/>
  </numFmts>
  <fonts count="12"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i/>
      <sz val="10"/>
      <name val="Calibri"/>
      <family val="2"/>
      <scheme val="minor"/>
    </font>
    <font>
      <b/>
      <sz val="1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16">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73">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5" fillId="7" borderId="1" xfId="0" applyFont="1" applyFill="1" applyBorder="1" applyAlignment="1">
      <alignment horizontal="left" vertical="center"/>
    </xf>
    <xf numFmtId="15" fontId="3" fillId="7"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6" borderId="1" xfId="0" applyFont="1" applyFill="1" applyBorder="1" applyAlignment="1">
      <alignment horizontal="center" vertical="center"/>
    </xf>
    <xf numFmtId="0" fontId="5" fillId="6" borderId="1" xfId="0" applyFont="1" applyFill="1" applyBorder="1" applyAlignment="1">
      <alignment horizontal="left" vertical="center"/>
    </xf>
    <xf numFmtId="15" fontId="3" fillId="6" borderId="1" xfId="0" applyNumberFormat="1" applyFont="1" applyFill="1" applyBorder="1" applyAlignment="1">
      <alignment horizontal="center" vertical="center"/>
    </xf>
    <xf numFmtId="0" fontId="3" fillId="6" borderId="8" xfId="0" applyFont="1" applyFill="1" applyBorder="1" applyAlignment="1">
      <alignment horizontal="center" vertical="center"/>
    </xf>
    <xf numFmtId="0" fontId="5" fillId="6" borderId="8" xfId="0" applyFont="1" applyFill="1" applyBorder="1" applyAlignment="1">
      <alignment horizontal="left" vertical="center"/>
    </xf>
    <xf numFmtId="15" fontId="3" fillId="6" borderId="8" xfId="0" applyNumberFormat="1" applyFont="1" applyFill="1" applyBorder="1" applyAlignment="1">
      <alignment horizontal="center" vertical="center"/>
    </xf>
    <xf numFmtId="14" fontId="3" fillId="6" borderId="1" xfId="0" applyNumberFormat="1" applyFont="1" applyFill="1" applyBorder="1" applyAlignment="1">
      <alignment horizontal="center" vertical="center"/>
    </xf>
    <xf numFmtId="15" fontId="3" fillId="2" borderId="8"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5" fillId="8" borderId="1" xfId="0" applyFont="1" applyFill="1" applyBorder="1" applyAlignment="1">
      <alignment horizontal="left" vertical="center"/>
    </xf>
    <xf numFmtId="15" fontId="3" fillId="8"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11" borderId="5" xfId="0" applyFont="1" applyFill="1" applyBorder="1" applyAlignment="1">
      <alignment vertical="center"/>
    </xf>
    <xf numFmtId="0" fontId="4" fillId="11" borderId="6" xfId="0" applyFont="1" applyFill="1" applyBorder="1" applyAlignment="1">
      <alignment vertical="center"/>
    </xf>
    <xf numFmtId="0" fontId="4" fillId="11" borderId="7"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xf>
    <xf numFmtId="0" fontId="3" fillId="12" borderId="1" xfId="0" applyFont="1" applyFill="1" applyBorder="1" applyAlignment="1">
      <alignment horizontal="center" vertical="center"/>
    </xf>
    <xf numFmtId="0" fontId="5" fillId="12" borderId="1" xfId="0" applyFont="1" applyFill="1" applyBorder="1" applyAlignment="1">
      <alignment horizontal="left" vertical="center"/>
    </xf>
    <xf numFmtId="15" fontId="3" fillId="12" borderId="1" xfId="0" applyNumberFormat="1" applyFont="1" applyFill="1" applyBorder="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1" xfId="0" quotePrefix="1" applyFont="1" applyFill="1" applyBorder="1" applyAlignment="1">
      <alignment horizontal="left" vertical="top" wrapText="1"/>
    </xf>
    <xf numFmtId="15" fontId="3" fillId="6" borderId="1" xfId="0" applyNumberFormat="1" applyFont="1" applyFill="1" applyBorder="1" applyAlignment="1">
      <alignment horizontal="left" vertical="top" wrapText="1"/>
    </xf>
    <xf numFmtId="0" fontId="1" fillId="8"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7"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7" borderId="1" xfId="0" quotePrefix="1" applyFont="1" applyFill="1" applyBorder="1" applyAlignment="1">
      <alignment horizontal="left" vertical="top" wrapText="1"/>
    </xf>
    <xf numFmtId="15" fontId="3" fillId="4" borderId="1" xfId="0" applyNumberFormat="1" applyFont="1" applyFill="1" applyBorder="1" applyAlignment="1">
      <alignment horizontal="left" vertical="top" wrapText="1"/>
    </xf>
    <xf numFmtId="0" fontId="1" fillId="1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4" borderId="13" xfId="0" applyFill="1" applyBorder="1" applyAlignment="1">
      <alignment horizontal="left" indent="1"/>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9" borderId="11" xfId="0" applyFont="1" applyFill="1" applyBorder="1" applyAlignment="1">
      <alignment horizontal="center" vertical="center"/>
    </xf>
    <xf numFmtId="0" fontId="11" fillId="13" borderId="14" xfId="0" applyFont="1" applyFill="1" applyBorder="1" applyAlignment="1">
      <alignment horizontal="left"/>
    </xf>
    <xf numFmtId="0" fontId="11" fillId="13" borderId="15" xfId="0" applyFont="1" applyFill="1" applyBorder="1" applyAlignment="1">
      <alignment horizontal="left"/>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316"/>
  <sheetViews>
    <sheetView tabSelected="1" zoomScaleNormal="100" workbookViewId="0">
      <pane xSplit="3" ySplit="3" topLeftCell="D271" activePane="bottomRight" state="frozen"/>
      <selection pane="topRight" activeCell="D1" sqref="D1"/>
      <selection pane="bottomLeft" activeCell="A4" sqref="A4"/>
      <selection pane="bottomRight" activeCell="C294" sqref="C294"/>
    </sheetView>
  </sheetViews>
  <sheetFormatPr defaultRowHeight="12.75" x14ac:dyDescent="0.2"/>
  <cols>
    <col min="1" max="1" width="3.7109375" style="1" customWidth="1"/>
    <col min="2" max="2" width="20.28515625" style="1" customWidth="1"/>
    <col min="3" max="3" width="18.140625" style="2" customWidth="1"/>
    <col min="4" max="4" width="12.7109375" style="3" customWidth="1"/>
    <col min="5" max="7" width="12.7109375" style="1" customWidth="1"/>
    <col min="8" max="8" width="93.28515625" style="40" customWidth="1"/>
    <col min="9" max="9" width="14.28515625" style="1" bestFit="1" customWidth="1"/>
    <col min="10" max="16384" width="9.140625" style="1"/>
  </cols>
  <sheetData>
    <row r="2" spans="2:8" s="4" customFormat="1" x14ac:dyDescent="0.2">
      <c r="B2" s="36"/>
      <c r="C2" s="37"/>
      <c r="D2" s="70" t="s">
        <v>150</v>
      </c>
      <c r="E2" s="70"/>
      <c r="F2" s="68" t="s">
        <v>151</v>
      </c>
      <c r="G2" s="69"/>
      <c r="H2" s="38"/>
    </row>
    <row r="3" spans="2:8" s="4" customFormat="1" x14ac:dyDescent="0.2">
      <c r="B3" s="27" t="s">
        <v>105</v>
      </c>
      <c r="C3" s="28" t="s">
        <v>0</v>
      </c>
      <c r="D3" s="29" t="s">
        <v>160</v>
      </c>
      <c r="E3" s="27" t="s">
        <v>130</v>
      </c>
      <c r="F3" s="29" t="s">
        <v>160</v>
      </c>
      <c r="G3" s="27" t="s">
        <v>130</v>
      </c>
      <c r="H3" s="39" t="s">
        <v>162</v>
      </c>
    </row>
    <row r="4" spans="2:8" ht="12.75" customHeight="1" x14ac:dyDescent="0.2">
      <c r="B4" s="19" t="s">
        <v>170</v>
      </c>
      <c r="C4" s="20" t="s">
        <v>15</v>
      </c>
      <c r="D4" s="21"/>
      <c r="E4" s="21"/>
      <c r="F4" s="21">
        <v>37068</v>
      </c>
      <c r="G4" s="21" t="s">
        <v>18</v>
      </c>
      <c r="H4" s="52" t="s">
        <v>163</v>
      </c>
    </row>
    <row r="5" spans="2:8" ht="12.75" customHeight="1" x14ac:dyDescent="0.2">
      <c r="B5" s="19" t="s">
        <v>170</v>
      </c>
      <c r="C5" s="20" t="s">
        <v>13</v>
      </c>
      <c r="D5" s="21"/>
      <c r="E5" s="21"/>
      <c r="F5" s="21">
        <v>37068</v>
      </c>
      <c r="G5" s="21" t="s">
        <v>18</v>
      </c>
      <c r="H5" s="52" t="s">
        <v>163</v>
      </c>
    </row>
    <row r="6" spans="2:8" ht="12.75" customHeight="1" x14ac:dyDescent="0.2">
      <c r="B6" s="19" t="s">
        <v>170</v>
      </c>
      <c r="C6" s="20" t="s">
        <v>14</v>
      </c>
      <c r="D6" s="21"/>
      <c r="E6" s="21"/>
      <c r="F6" s="21">
        <v>37068</v>
      </c>
      <c r="G6" s="21" t="s">
        <v>18</v>
      </c>
      <c r="H6" s="52" t="s">
        <v>163</v>
      </c>
    </row>
    <row r="7" spans="2:8" ht="12.75" customHeight="1" x14ac:dyDescent="0.2">
      <c r="B7" s="19" t="s">
        <v>170</v>
      </c>
      <c r="C7" s="20" t="s">
        <v>57</v>
      </c>
      <c r="D7" s="21"/>
      <c r="E7" s="19"/>
      <c r="F7" s="21">
        <v>38709</v>
      </c>
      <c r="G7" s="19" t="s">
        <v>18</v>
      </c>
      <c r="H7" s="52" t="s">
        <v>239</v>
      </c>
    </row>
    <row r="8" spans="2:8" ht="12.75" customHeight="1" x14ac:dyDescent="0.2">
      <c r="B8" s="19" t="s">
        <v>170</v>
      </c>
      <c r="C8" s="20" t="s">
        <v>53</v>
      </c>
      <c r="D8" s="21"/>
      <c r="E8" s="19"/>
      <c r="F8" s="21">
        <v>38441</v>
      </c>
      <c r="G8" s="19" t="s">
        <v>20</v>
      </c>
      <c r="H8" s="52" t="s">
        <v>240</v>
      </c>
    </row>
    <row r="9" spans="2:8" ht="12.75" customHeight="1" x14ac:dyDescent="0.2">
      <c r="B9" s="22" t="s">
        <v>170</v>
      </c>
      <c r="C9" s="23" t="s">
        <v>65</v>
      </c>
      <c r="D9" s="24"/>
      <c r="E9" s="22"/>
      <c r="F9" s="24">
        <v>38756</v>
      </c>
      <c r="G9" s="22" t="s">
        <v>19</v>
      </c>
      <c r="H9" s="53" t="s">
        <v>241</v>
      </c>
    </row>
    <row r="10" spans="2:8" ht="12.75" customHeight="1" x14ac:dyDescent="0.2">
      <c r="B10" s="19" t="s">
        <v>170</v>
      </c>
      <c r="C10" s="20" t="s">
        <v>8</v>
      </c>
      <c r="D10" s="21"/>
      <c r="E10" s="21"/>
      <c r="F10" s="21">
        <v>37207</v>
      </c>
      <c r="G10" s="21" t="s">
        <v>18</v>
      </c>
      <c r="H10" s="52" t="s">
        <v>164</v>
      </c>
    </row>
    <row r="11" spans="2:8" ht="12.75" customHeight="1" x14ac:dyDescent="0.2">
      <c r="B11" s="19" t="s">
        <v>170</v>
      </c>
      <c r="C11" s="20" t="s">
        <v>139</v>
      </c>
      <c r="D11" s="21"/>
      <c r="E11" s="19"/>
      <c r="F11" s="21">
        <v>39381</v>
      </c>
      <c r="G11" s="19" t="s">
        <v>20</v>
      </c>
      <c r="H11" s="52" t="s">
        <v>242</v>
      </c>
    </row>
    <row r="12" spans="2:8" ht="12.75" customHeight="1" x14ac:dyDescent="0.2">
      <c r="B12" s="19" t="s">
        <v>170</v>
      </c>
      <c r="C12" s="20" t="s">
        <v>144</v>
      </c>
      <c r="D12" s="21"/>
      <c r="E12" s="19"/>
      <c r="F12" s="21">
        <v>39416</v>
      </c>
      <c r="G12" s="19" t="s">
        <v>20</v>
      </c>
      <c r="H12" s="52" t="s">
        <v>243</v>
      </c>
    </row>
    <row r="13" spans="2:8" ht="12.75" customHeight="1" x14ac:dyDescent="0.2">
      <c r="B13" s="19" t="s">
        <v>170</v>
      </c>
      <c r="C13" s="20" t="s">
        <v>72</v>
      </c>
      <c r="D13" s="21"/>
      <c r="E13" s="45"/>
      <c r="F13" s="21">
        <v>38870</v>
      </c>
      <c r="G13" s="19" t="s">
        <v>20</v>
      </c>
      <c r="H13" s="52" t="s">
        <v>244</v>
      </c>
    </row>
    <row r="14" spans="2:8" ht="12.75" customHeight="1" x14ac:dyDescent="0.2">
      <c r="B14" s="19" t="s">
        <v>170</v>
      </c>
      <c r="C14" s="20" t="s">
        <v>70</v>
      </c>
      <c r="D14" s="21"/>
      <c r="E14" s="19"/>
      <c r="F14" s="21">
        <v>38778</v>
      </c>
      <c r="G14" s="19" t="s">
        <v>20</v>
      </c>
      <c r="H14" s="52" t="s">
        <v>245</v>
      </c>
    </row>
    <row r="15" spans="2:8" ht="12.75" customHeight="1" x14ac:dyDescent="0.2">
      <c r="B15" s="19" t="s">
        <v>170</v>
      </c>
      <c r="C15" s="20" t="s">
        <v>168</v>
      </c>
      <c r="D15" s="21"/>
      <c r="E15" s="19"/>
      <c r="F15" s="21">
        <v>39657</v>
      </c>
      <c r="G15" s="19" t="s">
        <v>20</v>
      </c>
      <c r="H15" s="54" t="s">
        <v>172</v>
      </c>
    </row>
    <row r="16" spans="2:8" ht="12.75" customHeight="1" x14ac:dyDescent="0.2">
      <c r="B16" s="19" t="s">
        <v>170</v>
      </c>
      <c r="C16" s="20" t="s">
        <v>167</v>
      </c>
      <c r="D16" s="21"/>
      <c r="E16" s="19"/>
      <c r="F16" s="21">
        <v>38316</v>
      </c>
      <c r="G16" s="19" t="s">
        <v>19</v>
      </c>
      <c r="H16" s="54" t="s">
        <v>253</v>
      </c>
    </row>
    <row r="17" spans="2:8" ht="12.75" customHeight="1" x14ac:dyDescent="0.2">
      <c r="B17" s="19" t="s">
        <v>170</v>
      </c>
      <c r="C17" s="20" t="s">
        <v>10</v>
      </c>
      <c r="D17" s="21"/>
      <c r="E17" s="21"/>
      <c r="F17" s="21">
        <v>37168</v>
      </c>
      <c r="G17" s="21" t="s">
        <v>18</v>
      </c>
      <c r="H17" s="52" t="s">
        <v>173</v>
      </c>
    </row>
    <row r="18" spans="2:8" ht="12.75" customHeight="1" x14ac:dyDescent="0.2">
      <c r="B18" s="19" t="s">
        <v>170</v>
      </c>
      <c r="C18" s="20" t="s">
        <v>11</v>
      </c>
      <c r="D18" s="21"/>
      <c r="E18" s="21"/>
      <c r="F18" s="21">
        <v>37068</v>
      </c>
      <c r="G18" s="21" t="s">
        <v>18</v>
      </c>
      <c r="H18" s="52" t="s">
        <v>246</v>
      </c>
    </row>
    <row r="19" spans="2:8" ht="12.75" customHeight="1" x14ac:dyDescent="0.2">
      <c r="B19" s="19" t="s">
        <v>170</v>
      </c>
      <c r="C19" s="20" t="s">
        <v>12</v>
      </c>
      <c r="D19" s="21"/>
      <c r="E19" s="21"/>
      <c r="F19" s="21">
        <v>37068</v>
      </c>
      <c r="G19" s="21" t="s">
        <v>18</v>
      </c>
      <c r="H19" s="52" t="s">
        <v>246</v>
      </c>
    </row>
    <row r="20" spans="2:8" ht="12.75" customHeight="1" x14ac:dyDescent="0.2">
      <c r="B20" s="19" t="s">
        <v>170</v>
      </c>
      <c r="C20" s="20" t="s">
        <v>24</v>
      </c>
      <c r="D20" s="21"/>
      <c r="E20" s="21"/>
      <c r="F20" s="21">
        <v>37385</v>
      </c>
      <c r="G20" s="21" t="s">
        <v>18</v>
      </c>
      <c r="H20" s="52" t="s">
        <v>179</v>
      </c>
    </row>
    <row r="21" spans="2:8" ht="12.75" customHeight="1" x14ac:dyDescent="0.2">
      <c r="B21" s="19" t="s">
        <v>170</v>
      </c>
      <c r="C21" s="20" t="s">
        <v>9</v>
      </c>
      <c r="D21" s="21"/>
      <c r="E21" s="21"/>
      <c r="F21" s="21">
        <v>37068</v>
      </c>
      <c r="G21" s="21" t="s">
        <v>18</v>
      </c>
      <c r="H21" s="52" t="s">
        <v>247</v>
      </c>
    </row>
    <row r="22" spans="2:8" ht="12.75" customHeight="1" x14ac:dyDescent="0.2">
      <c r="B22" s="19" t="s">
        <v>170</v>
      </c>
      <c r="C22" s="20" t="s">
        <v>58</v>
      </c>
      <c r="D22" s="21"/>
      <c r="E22" s="21"/>
      <c r="F22" s="21">
        <v>38477</v>
      </c>
      <c r="G22" s="21" t="s">
        <v>18</v>
      </c>
      <c r="H22" s="52" t="s">
        <v>248</v>
      </c>
    </row>
    <row r="23" spans="2:8" ht="12.75" customHeight="1" x14ac:dyDescent="0.2">
      <c r="B23" s="19" t="s">
        <v>170</v>
      </c>
      <c r="C23" s="20" t="s">
        <v>23</v>
      </c>
      <c r="D23" s="21"/>
      <c r="E23" s="21"/>
      <c r="F23" s="21">
        <v>37362</v>
      </c>
      <c r="G23" s="21" t="s">
        <v>18</v>
      </c>
      <c r="H23" s="52" t="s">
        <v>249</v>
      </c>
    </row>
    <row r="24" spans="2:8" ht="12.75" customHeight="1" x14ac:dyDescent="0.2">
      <c r="B24" s="19" t="s">
        <v>170</v>
      </c>
      <c r="C24" s="20" t="s">
        <v>25</v>
      </c>
      <c r="D24" s="21"/>
      <c r="E24" s="21"/>
      <c r="F24" s="21">
        <v>37385</v>
      </c>
      <c r="G24" s="21" t="s">
        <v>18</v>
      </c>
      <c r="H24" s="52" t="s">
        <v>185</v>
      </c>
    </row>
    <row r="25" spans="2:8" ht="12.75" customHeight="1" x14ac:dyDescent="0.2">
      <c r="B25" s="19" t="s">
        <v>170</v>
      </c>
      <c r="C25" s="20" t="s">
        <v>137</v>
      </c>
      <c r="D25" s="21"/>
      <c r="E25" s="21"/>
      <c r="F25" s="21">
        <v>39370</v>
      </c>
      <c r="G25" s="21" t="s">
        <v>20</v>
      </c>
      <c r="H25" s="52" t="s">
        <v>250</v>
      </c>
    </row>
    <row r="26" spans="2:8" ht="12.75" customHeight="1" x14ac:dyDescent="0.2">
      <c r="B26" s="19" t="s">
        <v>170</v>
      </c>
      <c r="C26" s="20" t="s">
        <v>66</v>
      </c>
      <c r="D26" s="21"/>
      <c r="E26" s="19"/>
      <c r="F26" s="21">
        <v>38925</v>
      </c>
      <c r="G26" s="19" t="s">
        <v>20</v>
      </c>
      <c r="H26" s="52" t="s">
        <v>251</v>
      </c>
    </row>
    <row r="27" spans="2:8" ht="12.75" customHeight="1" x14ac:dyDescent="0.2">
      <c r="B27" s="19" t="s">
        <v>170</v>
      </c>
      <c r="C27" s="20" t="s">
        <v>75</v>
      </c>
      <c r="D27" s="21"/>
      <c r="E27" s="19"/>
      <c r="F27" s="21">
        <v>38999</v>
      </c>
      <c r="G27" s="19" t="s">
        <v>20</v>
      </c>
      <c r="H27" s="52" t="s">
        <v>251</v>
      </c>
    </row>
    <row r="28" spans="2:8" ht="12.75" customHeight="1" x14ac:dyDescent="0.2">
      <c r="B28" s="19" t="s">
        <v>170</v>
      </c>
      <c r="C28" s="20" t="s">
        <v>86</v>
      </c>
      <c r="D28" s="21"/>
      <c r="E28" s="19"/>
      <c r="F28" s="21">
        <v>39198</v>
      </c>
      <c r="G28" s="19" t="s">
        <v>20</v>
      </c>
      <c r="H28" s="52" t="s">
        <v>251</v>
      </c>
    </row>
    <row r="29" spans="2:8" ht="12.75" customHeight="1" x14ac:dyDescent="0.2">
      <c r="B29" s="19" t="s">
        <v>170</v>
      </c>
      <c r="C29" s="20" t="s">
        <v>46</v>
      </c>
      <c r="D29" s="21"/>
      <c r="E29" s="19"/>
      <c r="F29" s="21">
        <v>38653</v>
      </c>
      <c r="G29" s="19" t="s">
        <v>20</v>
      </c>
      <c r="H29" s="52" t="s">
        <v>252</v>
      </c>
    </row>
    <row r="30" spans="2:8" ht="12.75" customHeight="1" x14ac:dyDescent="0.2">
      <c r="B30" s="19" t="s">
        <v>170</v>
      </c>
      <c r="C30" s="20" t="s">
        <v>94</v>
      </c>
      <c r="D30" s="21"/>
      <c r="E30" s="19"/>
      <c r="F30" s="21">
        <v>39129</v>
      </c>
      <c r="G30" s="19" t="s">
        <v>20</v>
      </c>
      <c r="H30" s="52" t="s">
        <v>201</v>
      </c>
    </row>
    <row r="31" spans="2:8" ht="12.75" customHeight="1" x14ac:dyDescent="0.2">
      <c r="B31" s="19" t="s">
        <v>170</v>
      </c>
      <c r="C31" s="20" t="s">
        <v>79</v>
      </c>
      <c r="D31" s="21"/>
      <c r="E31" s="19"/>
      <c r="F31" s="21">
        <v>38982</v>
      </c>
      <c r="G31" s="25" t="s">
        <v>20</v>
      </c>
      <c r="H31" s="52" t="s">
        <v>205</v>
      </c>
    </row>
    <row r="32" spans="2:8" ht="12.75" customHeight="1" x14ac:dyDescent="0.2">
      <c r="B32" s="19" t="s">
        <v>170</v>
      </c>
      <c r="C32" s="20" t="s">
        <v>195</v>
      </c>
      <c r="D32" s="21"/>
      <c r="E32" s="19"/>
      <c r="F32" s="21">
        <v>40221</v>
      </c>
      <c r="G32" s="25" t="s">
        <v>20</v>
      </c>
      <c r="H32" s="52" t="s">
        <v>210</v>
      </c>
    </row>
    <row r="33" spans="2:8" ht="12.75" customHeight="1" x14ac:dyDescent="0.2">
      <c r="B33" s="19" t="s">
        <v>170</v>
      </c>
      <c r="C33" s="20" t="s">
        <v>180</v>
      </c>
      <c r="D33" s="21"/>
      <c r="E33" s="19"/>
      <c r="F33" s="21">
        <v>40084</v>
      </c>
      <c r="G33" s="25" t="s">
        <v>20</v>
      </c>
      <c r="H33" s="52" t="s">
        <v>220</v>
      </c>
    </row>
    <row r="34" spans="2:8" ht="12.75" customHeight="1" x14ac:dyDescent="0.2">
      <c r="B34" s="19" t="s">
        <v>170</v>
      </c>
      <c r="C34" s="20" t="s">
        <v>138</v>
      </c>
      <c r="D34" s="21"/>
      <c r="E34" s="19"/>
      <c r="F34" s="21">
        <v>39373</v>
      </c>
      <c r="G34" s="25" t="s">
        <v>19</v>
      </c>
      <c r="H34" s="52" t="s">
        <v>224</v>
      </c>
    </row>
    <row r="35" spans="2:8" ht="12.75" customHeight="1" x14ac:dyDescent="0.2">
      <c r="B35" s="19" t="s">
        <v>170</v>
      </c>
      <c r="C35" s="20" t="s">
        <v>213</v>
      </c>
      <c r="D35" s="21"/>
      <c r="E35" s="19"/>
      <c r="F35" s="21">
        <v>40532</v>
      </c>
      <c r="G35" s="19" t="s">
        <v>20</v>
      </c>
      <c r="H35" s="52" t="s">
        <v>257</v>
      </c>
    </row>
    <row r="36" spans="2:8" ht="12.75" customHeight="1" x14ac:dyDescent="0.2">
      <c r="B36" s="19" t="s">
        <v>170</v>
      </c>
      <c r="C36" s="20" t="s">
        <v>56</v>
      </c>
      <c r="D36" s="21"/>
      <c r="E36" s="19"/>
      <c r="F36" s="21">
        <v>38702</v>
      </c>
      <c r="G36" s="25" t="s">
        <v>19</v>
      </c>
      <c r="H36" s="52" t="s">
        <v>254</v>
      </c>
    </row>
    <row r="37" spans="2:8" ht="12.75" customHeight="1" x14ac:dyDescent="0.2">
      <c r="B37" s="19" t="s">
        <v>170</v>
      </c>
      <c r="C37" s="20" t="s">
        <v>31</v>
      </c>
      <c r="D37" s="21"/>
      <c r="E37" s="19"/>
      <c r="F37" s="21">
        <v>37974</v>
      </c>
      <c r="G37" s="21" t="s">
        <v>18</v>
      </c>
      <c r="H37" s="52" t="s">
        <v>263</v>
      </c>
    </row>
    <row r="38" spans="2:8" ht="12.75" customHeight="1" x14ac:dyDescent="0.2">
      <c r="B38" s="19" t="s">
        <v>170</v>
      </c>
      <c r="C38" s="20" t="s">
        <v>45</v>
      </c>
      <c r="D38" s="21"/>
      <c r="E38" s="19"/>
      <c r="F38" s="21">
        <v>38315</v>
      </c>
      <c r="G38" s="21" t="s">
        <v>18</v>
      </c>
      <c r="H38" s="52" t="s">
        <v>265</v>
      </c>
    </row>
    <row r="39" spans="2:8" ht="12.75" customHeight="1" x14ac:dyDescent="0.2">
      <c r="B39" s="19" t="s">
        <v>170</v>
      </c>
      <c r="C39" s="20" t="s">
        <v>55</v>
      </c>
      <c r="D39" s="21"/>
      <c r="E39" s="19"/>
      <c r="F39" s="21">
        <v>38517</v>
      </c>
      <c r="G39" s="21" t="s">
        <v>19</v>
      </c>
      <c r="H39" s="52" t="s">
        <v>267</v>
      </c>
    </row>
    <row r="40" spans="2:8" ht="12.75" customHeight="1" x14ac:dyDescent="0.2">
      <c r="B40" s="19" t="s">
        <v>170</v>
      </c>
      <c r="C40" s="20" t="s">
        <v>212</v>
      </c>
      <c r="D40" s="21"/>
      <c r="E40" s="19"/>
      <c r="F40" s="21">
        <v>40515</v>
      </c>
      <c r="G40" s="21" t="s">
        <v>20</v>
      </c>
      <c r="H40" s="52" t="s">
        <v>341</v>
      </c>
    </row>
    <row r="41" spans="2:8" ht="12.75" customHeight="1" x14ac:dyDescent="0.2">
      <c r="B41" s="19" t="s">
        <v>170</v>
      </c>
      <c r="C41" s="20" t="s">
        <v>113</v>
      </c>
      <c r="D41" s="21"/>
      <c r="E41" s="19"/>
      <c r="F41" s="21">
        <v>39259</v>
      </c>
      <c r="G41" s="21" t="s">
        <v>18</v>
      </c>
      <c r="H41" s="52" t="s">
        <v>268</v>
      </c>
    </row>
    <row r="42" spans="2:8" ht="12.75" customHeight="1" x14ac:dyDescent="0.2">
      <c r="B42" s="19" t="s">
        <v>170</v>
      </c>
      <c r="C42" s="20" t="s">
        <v>118</v>
      </c>
      <c r="D42" s="21"/>
      <c r="E42" s="19"/>
      <c r="F42" s="21">
        <v>39276</v>
      </c>
      <c r="G42" s="21" t="s">
        <v>20</v>
      </c>
      <c r="H42" s="52" t="s">
        <v>269</v>
      </c>
    </row>
    <row r="43" spans="2:8" ht="12.75" customHeight="1" x14ac:dyDescent="0.2">
      <c r="B43" s="19" t="s">
        <v>170</v>
      </c>
      <c r="C43" s="20" t="s">
        <v>89</v>
      </c>
      <c r="D43" s="21"/>
      <c r="E43" s="19"/>
      <c r="F43" s="21">
        <v>39113</v>
      </c>
      <c r="G43" s="21" t="s">
        <v>20</v>
      </c>
      <c r="H43" s="52" t="s">
        <v>270</v>
      </c>
    </row>
    <row r="44" spans="2:8" ht="12.75" customHeight="1" x14ac:dyDescent="0.2">
      <c r="B44" s="19" t="s">
        <v>170</v>
      </c>
      <c r="C44" s="20" t="s">
        <v>209</v>
      </c>
      <c r="D44" s="21"/>
      <c r="E44" s="19"/>
      <c r="F44" s="21">
        <v>40415</v>
      </c>
      <c r="G44" s="19" t="s">
        <v>20</v>
      </c>
      <c r="H44" s="52" t="s">
        <v>274</v>
      </c>
    </row>
    <row r="45" spans="2:8" ht="12.75" customHeight="1" x14ac:dyDescent="0.2">
      <c r="B45" s="19" t="s">
        <v>170</v>
      </c>
      <c r="C45" s="20" t="s">
        <v>141</v>
      </c>
      <c r="D45" s="21"/>
      <c r="E45" s="19"/>
      <c r="F45" s="21">
        <v>39384</v>
      </c>
      <c r="G45" s="19" t="s">
        <v>20</v>
      </c>
      <c r="H45" s="52" t="s">
        <v>277</v>
      </c>
    </row>
    <row r="46" spans="2:8" ht="12.75" customHeight="1" x14ac:dyDescent="0.2">
      <c r="B46" s="19" t="s">
        <v>170</v>
      </c>
      <c r="C46" s="20" t="s">
        <v>5</v>
      </c>
      <c r="D46" s="21"/>
      <c r="E46" s="19"/>
      <c r="F46" s="21">
        <v>37434</v>
      </c>
      <c r="G46" s="19" t="s">
        <v>19</v>
      </c>
      <c r="H46" s="52" t="s">
        <v>287</v>
      </c>
    </row>
    <row r="47" spans="2:8" ht="12.75" customHeight="1" x14ac:dyDescent="0.2">
      <c r="B47" s="19" t="s">
        <v>170</v>
      </c>
      <c r="C47" s="20" t="s">
        <v>91</v>
      </c>
      <c r="D47" s="21"/>
      <c r="E47" s="19"/>
      <c r="F47" s="21">
        <v>39202</v>
      </c>
      <c r="G47" s="19" t="s">
        <v>20</v>
      </c>
      <c r="H47" s="52" t="s">
        <v>300</v>
      </c>
    </row>
    <row r="48" spans="2:8" ht="12.75" customHeight="1" x14ac:dyDescent="0.2">
      <c r="B48" s="19" t="s">
        <v>170</v>
      </c>
      <c r="C48" s="20" t="s">
        <v>102</v>
      </c>
      <c r="D48" s="21"/>
      <c r="E48" s="19"/>
      <c r="F48" s="21">
        <v>40518</v>
      </c>
      <c r="G48" s="19" t="s">
        <v>20</v>
      </c>
      <c r="H48" s="52" t="s">
        <v>301</v>
      </c>
    </row>
    <row r="49" spans="2:8" ht="12.75" customHeight="1" x14ac:dyDescent="0.2">
      <c r="B49" s="19" t="s">
        <v>170</v>
      </c>
      <c r="C49" s="20" t="s">
        <v>222</v>
      </c>
      <c r="D49" s="21"/>
      <c r="E49" s="19"/>
      <c r="F49" s="21">
        <v>40581</v>
      </c>
      <c r="G49" s="19" t="s">
        <v>20</v>
      </c>
      <c r="H49" s="52" t="s">
        <v>303</v>
      </c>
    </row>
    <row r="50" spans="2:8" ht="12.75" customHeight="1" x14ac:dyDescent="0.2">
      <c r="B50" s="19" t="s">
        <v>170</v>
      </c>
      <c r="C50" s="20" t="s">
        <v>181</v>
      </c>
      <c r="D50" s="21"/>
      <c r="E50" s="19"/>
      <c r="F50" s="21">
        <v>40093</v>
      </c>
      <c r="G50" s="19" t="s">
        <v>19</v>
      </c>
      <c r="H50" s="52" t="s">
        <v>307</v>
      </c>
    </row>
    <row r="51" spans="2:8" ht="12.75" customHeight="1" x14ac:dyDescent="0.2">
      <c r="B51" s="19" t="s">
        <v>170</v>
      </c>
      <c r="C51" s="20" t="s">
        <v>177</v>
      </c>
      <c r="D51" s="21"/>
      <c r="E51" s="19"/>
      <c r="F51" s="21">
        <v>39013</v>
      </c>
      <c r="G51" s="21" t="s">
        <v>20</v>
      </c>
      <c r="H51" s="55" t="s">
        <v>308</v>
      </c>
    </row>
    <row r="52" spans="2:8" ht="12.75" customHeight="1" x14ac:dyDescent="0.2">
      <c r="B52" s="19" t="s">
        <v>170</v>
      </c>
      <c r="C52" s="20" t="s">
        <v>291</v>
      </c>
      <c r="D52" s="21"/>
      <c r="E52" s="19"/>
      <c r="F52" s="21">
        <v>41628</v>
      </c>
      <c r="G52" s="19" t="s">
        <v>149</v>
      </c>
      <c r="H52" s="55" t="s">
        <v>311</v>
      </c>
    </row>
    <row r="53" spans="2:8" ht="12.75" customHeight="1" x14ac:dyDescent="0.2">
      <c r="B53" s="19" t="s">
        <v>170</v>
      </c>
      <c r="C53" s="20" t="s">
        <v>32</v>
      </c>
      <c r="D53" s="21"/>
      <c r="E53" s="19"/>
      <c r="F53" s="21">
        <v>37701</v>
      </c>
      <c r="G53" s="19" t="s">
        <v>18</v>
      </c>
      <c r="H53" s="55" t="s">
        <v>312</v>
      </c>
    </row>
    <row r="54" spans="2:8" ht="12.75" customHeight="1" x14ac:dyDescent="0.2">
      <c r="B54" s="19" t="s">
        <v>170</v>
      </c>
      <c r="C54" s="20" t="s">
        <v>194</v>
      </c>
      <c r="D54" s="21"/>
      <c r="E54" s="19"/>
      <c r="F54" s="21">
        <v>39279</v>
      </c>
      <c r="G54" s="19" t="s">
        <v>20</v>
      </c>
      <c r="H54" s="55" t="s">
        <v>316</v>
      </c>
    </row>
    <row r="55" spans="2:8" ht="12.75" customHeight="1" x14ac:dyDescent="0.2">
      <c r="B55" s="19" t="s">
        <v>170</v>
      </c>
      <c r="C55" s="20" t="s">
        <v>135</v>
      </c>
      <c r="D55" s="21"/>
      <c r="E55" s="19"/>
      <c r="F55" s="21">
        <v>39370</v>
      </c>
      <c r="G55" s="19" t="s">
        <v>18</v>
      </c>
      <c r="H55" s="55" t="s">
        <v>323</v>
      </c>
    </row>
    <row r="56" spans="2:8" ht="12.75" customHeight="1" x14ac:dyDescent="0.2">
      <c r="B56" s="19" t="s">
        <v>170</v>
      </c>
      <c r="C56" s="20" t="s">
        <v>124</v>
      </c>
      <c r="D56" s="21"/>
      <c r="E56" s="19"/>
      <c r="F56" s="21">
        <v>39290</v>
      </c>
      <c r="G56" s="19" t="s">
        <v>20</v>
      </c>
      <c r="H56" s="55" t="s">
        <v>329</v>
      </c>
    </row>
    <row r="57" spans="2:8" ht="12.75" customHeight="1" x14ac:dyDescent="0.2">
      <c r="B57" s="19" t="s">
        <v>170</v>
      </c>
      <c r="C57" s="20" t="s">
        <v>87</v>
      </c>
      <c r="D57" s="21"/>
      <c r="E57" s="19"/>
      <c r="F57" s="21">
        <v>39191</v>
      </c>
      <c r="G57" s="19" t="s">
        <v>20</v>
      </c>
      <c r="H57" s="55" t="s">
        <v>330</v>
      </c>
    </row>
    <row r="58" spans="2:8" ht="12.75" customHeight="1" x14ac:dyDescent="0.2">
      <c r="B58" s="19" t="s">
        <v>170</v>
      </c>
      <c r="C58" s="20" t="s">
        <v>38</v>
      </c>
      <c r="D58" s="21"/>
      <c r="E58" s="19"/>
      <c r="F58" s="21">
        <v>38310</v>
      </c>
      <c r="G58" s="19" t="s">
        <v>20</v>
      </c>
      <c r="H58" s="55" t="s">
        <v>336</v>
      </c>
    </row>
    <row r="59" spans="2:8" ht="12.75" customHeight="1" x14ac:dyDescent="0.2">
      <c r="B59" s="19" t="s">
        <v>170</v>
      </c>
      <c r="C59" s="20" t="s">
        <v>146</v>
      </c>
      <c r="D59" s="21"/>
      <c r="E59" s="19"/>
      <c r="F59" s="21">
        <v>39435</v>
      </c>
      <c r="G59" s="19" t="s">
        <v>20</v>
      </c>
      <c r="H59" s="55" t="s">
        <v>337</v>
      </c>
    </row>
    <row r="60" spans="2:8" ht="12.75" customHeight="1" x14ac:dyDescent="0.2">
      <c r="B60" s="19" t="s">
        <v>170</v>
      </c>
      <c r="C60" s="20" t="s">
        <v>288</v>
      </c>
      <c r="D60" s="21"/>
      <c r="E60" s="19"/>
      <c r="F60" s="21">
        <v>38548</v>
      </c>
      <c r="G60" s="19" t="s">
        <v>20</v>
      </c>
      <c r="H60" s="55" t="s">
        <v>338</v>
      </c>
    </row>
    <row r="61" spans="2:8" ht="12.75" customHeight="1" x14ac:dyDescent="0.2">
      <c r="B61" s="19" t="s">
        <v>170</v>
      </c>
      <c r="C61" s="20" t="s">
        <v>332</v>
      </c>
      <c r="D61" s="21"/>
      <c r="E61" s="19"/>
      <c r="F61" s="21">
        <v>42366</v>
      </c>
      <c r="G61" s="19" t="s">
        <v>149</v>
      </c>
      <c r="H61" s="55" t="s">
        <v>339</v>
      </c>
    </row>
    <row r="62" spans="2:8" ht="12.75" customHeight="1" x14ac:dyDescent="0.2">
      <c r="B62" s="19" t="s">
        <v>170</v>
      </c>
      <c r="C62" s="20" t="s">
        <v>325</v>
      </c>
      <c r="D62" s="21"/>
      <c r="E62" s="19"/>
      <c r="F62" s="21">
        <v>41082</v>
      </c>
      <c r="G62" s="19" t="s">
        <v>20</v>
      </c>
      <c r="H62" s="55" t="s">
        <v>342</v>
      </c>
    </row>
    <row r="63" spans="2:8" ht="12.75" customHeight="1" x14ac:dyDescent="0.2">
      <c r="B63" s="19" t="s">
        <v>170</v>
      </c>
      <c r="C63" s="20" t="s">
        <v>114</v>
      </c>
      <c r="D63" s="21"/>
      <c r="E63" s="19"/>
      <c r="F63" s="21">
        <v>41410</v>
      </c>
      <c r="G63" s="19" t="s">
        <v>19</v>
      </c>
      <c r="H63" s="55" t="s">
        <v>345</v>
      </c>
    </row>
    <row r="64" spans="2:8" ht="12.75" customHeight="1" x14ac:dyDescent="0.2">
      <c r="B64" s="19" t="s">
        <v>170</v>
      </c>
      <c r="C64" s="20" t="s">
        <v>208</v>
      </c>
      <c r="D64" s="21"/>
      <c r="E64" s="19"/>
      <c r="F64" s="21">
        <v>40403</v>
      </c>
      <c r="G64" s="19" t="s">
        <v>20</v>
      </c>
      <c r="H64" s="55" t="s">
        <v>348</v>
      </c>
    </row>
    <row r="65" spans="2:8" ht="12.75" customHeight="1" x14ac:dyDescent="0.2">
      <c r="B65" s="19" t="s">
        <v>170</v>
      </c>
      <c r="C65" s="20" t="s">
        <v>223</v>
      </c>
      <c r="D65" s="21"/>
      <c r="E65" s="19"/>
      <c r="F65" s="21">
        <v>40633</v>
      </c>
      <c r="G65" s="19" t="s">
        <v>18</v>
      </c>
      <c r="H65" s="55" t="s">
        <v>353</v>
      </c>
    </row>
    <row r="66" spans="2:8" ht="12.75" customHeight="1" x14ac:dyDescent="0.2">
      <c r="B66" s="19" t="s">
        <v>170</v>
      </c>
      <c r="C66" s="20" t="s">
        <v>104</v>
      </c>
      <c r="D66" s="21"/>
      <c r="E66" s="19"/>
      <c r="F66" s="21">
        <v>39790</v>
      </c>
      <c r="G66" s="19" t="s">
        <v>19</v>
      </c>
      <c r="H66" s="55" t="s">
        <v>354</v>
      </c>
    </row>
    <row r="67" spans="2:8" ht="12.75" customHeight="1" x14ac:dyDescent="0.2">
      <c r="B67" s="19" t="s">
        <v>170</v>
      </c>
      <c r="C67" s="20" t="s">
        <v>184</v>
      </c>
      <c r="D67" s="21"/>
      <c r="E67" s="19"/>
      <c r="F67" s="21">
        <v>40114</v>
      </c>
      <c r="G67" s="19" t="s">
        <v>20</v>
      </c>
      <c r="H67" s="55" t="s">
        <v>363</v>
      </c>
    </row>
    <row r="68" spans="2:8" ht="12.75" customHeight="1" x14ac:dyDescent="0.2">
      <c r="B68" s="19" t="s">
        <v>170</v>
      </c>
      <c r="C68" s="20" t="s">
        <v>109</v>
      </c>
      <c r="D68" s="21"/>
      <c r="E68" s="19"/>
      <c r="F68" s="21">
        <v>39247</v>
      </c>
      <c r="G68" s="19" t="s">
        <v>18</v>
      </c>
      <c r="H68" s="55" t="s">
        <v>380</v>
      </c>
    </row>
    <row r="69" spans="2:8" ht="12.75" customHeight="1" x14ac:dyDescent="0.2">
      <c r="B69" s="19" t="s">
        <v>170</v>
      </c>
      <c r="C69" s="20" t="s">
        <v>281</v>
      </c>
      <c r="D69" s="21"/>
      <c r="E69" s="19"/>
      <c r="F69" s="21">
        <v>42219</v>
      </c>
      <c r="G69" s="19" t="s">
        <v>321</v>
      </c>
      <c r="H69" s="55" t="s">
        <v>386</v>
      </c>
    </row>
    <row r="70" spans="2:8" ht="12.75" customHeight="1" x14ac:dyDescent="0.2">
      <c r="B70" s="19" t="s">
        <v>170</v>
      </c>
      <c r="C70" s="20" t="s">
        <v>147</v>
      </c>
      <c r="D70" s="21"/>
      <c r="E70" s="19"/>
      <c r="F70" s="21">
        <v>39462</v>
      </c>
      <c r="G70" s="19" t="s">
        <v>20</v>
      </c>
      <c r="H70" s="55" t="s">
        <v>394</v>
      </c>
    </row>
    <row r="71" spans="2:8" ht="12.75" customHeight="1" x14ac:dyDescent="0.2">
      <c r="B71" s="19" t="s">
        <v>170</v>
      </c>
      <c r="C71" s="20" t="s">
        <v>331</v>
      </c>
      <c r="D71" s="21"/>
      <c r="E71" s="19"/>
      <c r="F71" s="21">
        <v>42353</v>
      </c>
      <c r="G71" s="19" t="s">
        <v>149</v>
      </c>
      <c r="H71" s="55" t="s">
        <v>399</v>
      </c>
    </row>
    <row r="72" spans="2:8" ht="12.75" customHeight="1" x14ac:dyDescent="0.2">
      <c r="B72" s="19" t="s">
        <v>170</v>
      </c>
      <c r="C72" s="20" t="s">
        <v>328</v>
      </c>
      <c r="D72" s="21"/>
      <c r="E72" s="19"/>
      <c r="F72" s="21">
        <v>42297</v>
      </c>
      <c r="G72" s="19" t="s">
        <v>321</v>
      </c>
      <c r="H72" s="55" t="s">
        <v>400</v>
      </c>
    </row>
    <row r="73" spans="2:8" ht="12.75" customHeight="1" x14ac:dyDescent="0.2">
      <c r="B73" s="19" t="s">
        <v>170</v>
      </c>
      <c r="C73" s="20" t="s">
        <v>322</v>
      </c>
      <c r="D73" s="21"/>
      <c r="E73" s="19"/>
      <c r="F73" s="21">
        <v>40819</v>
      </c>
      <c r="G73" s="19" t="s">
        <v>149</v>
      </c>
      <c r="H73" s="55" t="s">
        <v>433</v>
      </c>
    </row>
    <row r="74" spans="2:8" ht="12.75" customHeight="1" x14ac:dyDescent="0.2">
      <c r="B74" s="19" t="s">
        <v>170</v>
      </c>
      <c r="C74" s="20" t="s">
        <v>298</v>
      </c>
      <c r="D74" s="21"/>
      <c r="E74" s="19"/>
      <c r="F74" s="21">
        <v>39657</v>
      </c>
      <c r="G74" s="19" t="s">
        <v>20</v>
      </c>
      <c r="H74" s="55" t="s">
        <v>417</v>
      </c>
    </row>
    <row r="75" spans="2:8" ht="12.75" customHeight="1" x14ac:dyDescent="0.2">
      <c r="B75" s="19" t="s">
        <v>170</v>
      </c>
      <c r="C75" s="20" t="s">
        <v>156</v>
      </c>
      <c r="D75" s="21"/>
      <c r="E75" s="19"/>
      <c r="F75" s="21">
        <v>39540</v>
      </c>
      <c r="G75" s="19" t="s">
        <v>20</v>
      </c>
      <c r="H75" s="55" t="s">
        <v>428</v>
      </c>
    </row>
    <row r="76" spans="2:8" ht="12.75" customHeight="1" x14ac:dyDescent="0.2">
      <c r="B76" s="19" t="s">
        <v>170</v>
      </c>
      <c r="C76" s="20" t="s">
        <v>193</v>
      </c>
      <c r="D76" s="21"/>
      <c r="E76" s="19"/>
      <c r="F76" s="21">
        <v>40318</v>
      </c>
      <c r="G76" s="19" t="s">
        <v>20</v>
      </c>
      <c r="H76" s="55" t="s">
        <v>432</v>
      </c>
    </row>
    <row r="77" spans="2:8" ht="12.75" customHeight="1" x14ac:dyDescent="0.2">
      <c r="B77" s="19" t="s">
        <v>170</v>
      </c>
      <c r="C77" s="20" t="s">
        <v>166</v>
      </c>
      <c r="D77" s="21"/>
      <c r="E77" s="19"/>
      <c r="F77" s="21">
        <v>39612</v>
      </c>
      <c r="G77" s="19" t="s">
        <v>20</v>
      </c>
      <c r="H77" s="55" t="s">
        <v>438</v>
      </c>
    </row>
    <row r="78" spans="2:8" ht="12.75" customHeight="1" x14ac:dyDescent="0.2">
      <c r="B78" s="19" t="s">
        <v>170</v>
      </c>
      <c r="C78" s="20" t="s">
        <v>191</v>
      </c>
      <c r="D78" s="21"/>
      <c r="E78" s="19"/>
      <c r="F78" s="21">
        <v>40214</v>
      </c>
      <c r="G78" s="19" t="s">
        <v>20</v>
      </c>
      <c r="H78" s="55" t="s">
        <v>444</v>
      </c>
    </row>
    <row r="79" spans="2:8" ht="12.75" customHeight="1" x14ac:dyDescent="0.2">
      <c r="B79" s="19" t="s">
        <v>170</v>
      </c>
      <c r="C79" s="20" t="s">
        <v>319</v>
      </c>
      <c r="D79" s="21"/>
      <c r="E79" s="19"/>
      <c r="F79" s="21">
        <v>41935</v>
      </c>
      <c r="G79" s="19" t="s">
        <v>20</v>
      </c>
      <c r="H79" s="55" t="s">
        <v>452</v>
      </c>
    </row>
    <row r="80" spans="2:8" ht="12.75" customHeight="1" x14ac:dyDescent="0.2">
      <c r="B80" s="19" t="s">
        <v>170</v>
      </c>
      <c r="C80" s="20" t="s">
        <v>175</v>
      </c>
      <c r="D80" s="21"/>
      <c r="E80" s="19"/>
      <c r="F80" s="21">
        <v>39959</v>
      </c>
      <c r="G80" s="19" t="s">
        <v>20</v>
      </c>
      <c r="H80" s="55" t="s">
        <v>455</v>
      </c>
    </row>
    <row r="81" spans="2:8" ht="12.75" customHeight="1" x14ac:dyDescent="0.2">
      <c r="B81" s="19" t="s">
        <v>170</v>
      </c>
      <c r="C81" s="20" t="s">
        <v>229</v>
      </c>
      <c r="D81" s="21"/>
      <c r="E81" s="19"/>
      <c r="F81" s="21">
        <v>40721</v>
      </c>
      <c r="G81" s="19" t="s">
        <v>20</v>
      </c>
      <c r="H81" s="55" t="s">
        <v>458</v>
      </c>
    </row>
    <row r="82" spans="2:8" ht="12.75" customHeight="1" x14ac:dyDescent="0.2">
      <c r="B82" s="19" t="s">
        <v>170</v>
      </c>
      <c r="C82" s="20" t="s">
        <v>440</v>
      </c>
      <c r="D82" s="21"/>
      <c r="E82" s="19"/>
      <c r="F82" s="21">
        <v>42307</v>
      </c>
      <c r="G82" s="19" t="s">
        <v>149</v>
      </c>
      <c r="H82" s="55" t="s">
        <v>461</v>
      </c>
    </row>
    <row r="83" spans="2:8" ht="12.75" customHeight="1" x14ac:dyDescent="0.2">
      <c r="B83" s="19" t="s">
        <v>170</v>
      </c>
      <c r="C83" s="20" t="s">
        <v>190</v>
      </c>
      <c r="D83" s="21"/>
      <c r="E83" s="19"/>
      <c r="F83" s="21">
        <v>40207</v>
      </c>
      <c r="G83" s="19" t="s">
        <v>20</v>
      </c>
      <c r="H83" s="55" t="s">
        <v>464</v>
      </c>
    </row>
    <row r="84" spans="2:8" ht="12.75" customHeight="1" x14ac:dyDescent="0.2">
      <c r="B84" s="19" t="s">
        <v>170</v>
      </c>
      <c r="C84" s="20" t="s">
        <v>43</v>
      </c>
      <c r="D84" s="21"/>
      <c r="E84" s="19"/>
      <c r="F84" s="21">
        <v>43066</v>
      </c>
      <c r="G84" s="19" t="s">
        <v>20</v>
      </c>
      <c r="H84" s="55" t="s">
        <v>477</v>
      </c>
    </row>
    <row r="85" spans="2:8" ht="12.75" customHeight="1" x14ac:dyDescent="0.2">
      <c r="B85" s="19" t="s">
        <v>170</v>
      </c>
      <c r="C85" s="20" t="s">
        <v>324</v>
      </c>
      <c r="D85" s="21"/>
      <c r="E85" s="19"/>
      <c r="F85" s="21">
        <v>41054</v>
      </c>
      <c r="G85" s="19" t="s">
        <v>20</v>
      </c>
      <c r="H85" s="55" t="s">
        <v>480</v>
      </c>
    </row>
    <row r="86" spans="2:8" ht="12.75" customHeight="1" x14ac:dyDescent="0.2">
      <c r="B86" s="5" t="s">
        <v>169</v>
      </c>
      <c r="C86" s="6" t="s">
        <v>1</v>
      </c>
      <c r="D86" s="7">
        <v>37068</v>
      </c>
      <c r="E86" s="7" t="s">
        <v>18</v>
      </c>
      <c r="F86" s="7" t="s">
        <v>108</v>
      </c>
      <c r="G86" s="7" t="s">
        <v>161</v>
      </c>
      <c r="H86" s="51"/>
    </row>
    <row r="87" spans="2:8" ht="12.75" customHeight="1" x14ac:dyDescent="0.2">
      <c r="B87" s="5" t="s">
        <v>169</v>
      </c>
      <c r="C87" s="6" t="s">
        <v>2</v>
      </c>
      <c r="D87" s="7">
        <v>37068</v>
      </c>
      <c r="E87" s="7" t="s">
        <v>18</v>
      </c>
      <c r="F87" s="7" t="s">
        <v>108</v>
      </c>
      <c r="G87" s="7" t="s">
        <v>161</v>
      </c>
      <c r="H87" s="51"/>
    </row>
    <row r="88" spans="2:8" ht="12.75" customHeight="1" x14ac:dyDescent="0.2">
      <c r="B88" s="5" t="s">
        <v>169</v>
      </c>
      <c r="C88" s="6" t="s">
        <v>4</v>
      </c>
      <c r="D88" s="26">
        <v>37068</v>
      </c>
      <c r="E88" s="26" t="s">
        <v>18</v>
      </c>
      <c r="F88" s="7" t="s">
        <v>108</v>
      </c>
      <c r="G88" s="7" t="s">
        <v>161</v>
      </c>
      <c r="H88" s="51"/>
    </row>
    <row r="89" spans="2:8" ht="12.75" customHeight="1" x14ac:dyDescent="0.2">
      <c r="B89" s="5" t="s">
        <v>169</v>
      </c>
      <c r="C89" s="6" t="s">
        <v>6</v>
      </c>
      <c r="D89" s="7">
        <v>37068</v>
      </c>
      <c r="E89" s="7" t="s">
        <v>18</v>
      </c>
      <c r="F89" s="7" t="s">
        <v>108</v>
      </c>
      <c r="G89" s="7" t="s">
        <v>161</v>
      </c>
      <c r="H89" s="51"/>
    </row>
    <row r="90" spans="2:8" ht="12.75" customHeight="1" x14ac:dyDescent="0.2">
      <c r="B90" s="5" t="s">
        <v>169</v>
      </c>
      <c r="C90" s="6" t="s">
        <v>174</v>
      </c>
      <c r="D90" s="7">
        <v>37068</v>
      </c>
      <c r="E90" s="7" t="s">
        <v>18</v>
      </c>
      <c r="F90" s="7" t="s">
        <v>108</v>
      </c>
      <c r="G90" s="7" t="s">
        <v>161</v>
      </c>
      <c r="H90" s="51" t="s">
        <v>183</v>
      </c>
    </row>
    <row r="91" spans="2:8" ht="12.75" customHeight="1" x14ac:dyDescent="0.2">
      <c r="B91" s="5" t="s">
        <v>169</v>
      </c>
      <c r="C91" s="6" t="s">
        <v>7</v>
      </c>
      <c r="D91" s="7">
        <v>37068</v>
      </c>
      <c r="E91" s="7" t="s">
        <v>18</v>
      </c>
      <c r="F91" s="7" t="s">
        <v>108</v>
      </c>
      <c r="G91" s="7" t="s">
        <v>161</v>
      </c>
      <c r="H91" s="51"/>
    </row>
    <row r="92" spans="2:8" ht="12.75" customHeight="1" x14ac:dyDescent="0.2">
      <c r="B92" s="5" t="s">
        <v>169</v>
      </c>
      <c r="C92" s="6" t="s">
        <v>3</v>
      </c>
      <c r="D92" s="7">
        <v>37181</v>
      </c>
      <c r="E92" s="7" t="s">
        <v>18</v>
      </c>
      <c r="F92" s="7" t="s">
        <v>108</v>
      </c>
      <c r="G92" s="7" t="s">
        <v>161</v>
      </c>
      <c r="H92" s="51"/>
    </row>
    <row r="93" spans="2:8" ht="12.75" customHeight="1" x14ac:dyDescent="0.2">
      <c r="B93" s="5" t="s">
        <v>107</v>
      </c>
      <c r="C93" s="6" t="s">
        <v>439</v>
      </c>
      <c r="D93" s="7">
        <v>37288</v>
      </c>
      <c r="E93" s="7" t="s">
        <v>20</v>
      </c>
      <c r="F93" s="7"/>
      <c r="G93" s="7"/>
      <c r="H93" s="51" t="s">
        <v>226</v>
      </c>
    </row>
    <row r="94" spans="2:8" ht="12.75" customHeight="1" x14ac:dyDescent="0.2">
      <c r="B94" s="5" t="s">
        <v>169</v>
      </c>
      <c r="C94" s="6" t="s">
        <v>17</v>
      </c>
      <c r="D94" s="7">
        <v>37370</v>
      </c>
      <c r="E94" s="7" t="s">
        <v>20</v>
      </c>
      <c r="F94" s="7" t="s">
        <v>108</v>
      </c>
      <c r="G94" s="7" t="s">
        <v>161</v>
      </c>
      <c r="H94" s="51"/>
    </row>
    <row r="95" spans="2:8" ht="12.75" customHeight="1" x14ac:dyDescent="0.2">
      <c r="B95" s="5" t="s">
        <v>169</v>
      </c>
      <c r="C95" s="6" t="s">
        <v>21</v>
      </c>
      <c r="D95" s="7">
        <v>37433</v>
      </c>
      <c r="E95" s="7" t="s">
        <v>19</v>
      </c>
      <c r="F95" s="7" t="s">
        <v>108</v>
      </c>
      <c r="G95" s="7" t="s">
        <v>161</v>
      </c>
      <c r="H95" s="51"/>
    </row>
    <row r="96" spans="2:8" ht="12.75" customHeight="1" x14ac:dyDescent="0.2">
      <c r="B96" s="5" t="s">
        <v>169</v>
      </c>
      <c r="C96" s="6" t="s">
        <v>22</v>
      </c>
      <c r="D96" s="7">
        <v>37502</v>
      </c>
      <c r="E96" s="7" t="s">
        <v>19</v>
      </c>
      <c r="F96" s="7" t="s">
        <v>108</v>
      </c>
      <c r="G96" s="7" t="s">
        <v>161</v>
      </c>
      <c r="H96" s="51"/>
    </row>
    <row r="97" spans="2:8" ht="12.75" customHeight="1" x14ac:dyDescent="0.2">
      <c r="B97" s="5" t="s">
        <v>169</v>
      </c>
      <c r="C97" s="6" t="s">
        <v>26</v>
      </c>
      <c r="D97" s="7">
        <v>37517</v>
      </c>
      <c r="E97" s="7" t="s">
        <v>18</v>
      </c>
      <c r="F97" s="7" t="s">
        <v>108</v>
      </c>
      <c r="G97" s="7" t="s">
        <v>161</v>
      </c>
      <c r="H97" s="51"/>
    </row>
    <row r="98" spans="2:8" ht="12.75" customHeight="1" x14ac:dyDescent="0.2">
      <c r="B98" s="5" t="s">
        <v>169</v>
      </c>
      <c r="C98" s="6" t="s">
        <v>29</v>
      </c>
      <c r="D98" s="7">
        <v>37665</v>
      </c>
      <c r="E98" s="7" t="s">
        <v>18</v>
      </c>
      <c r="F98" s="7" t="s">
        <v>108</v>
      </c>
      <c r="G98" s="7" t="s">
        <v>161</v>
      </c>
      <c r="H98" s="51"/>
    </row>
    <row r="99" spans="2:8" ht="12.75" customHeight="1" x14ac:dyDescent="0.2">
      <c r="B99" s="5" t="s">
        <v>169</v>
      </c>
      <c r="C99" s="6" t="s">
        <v>192</v>
      </c>
      <c r="D99" s="7">
        <v>37740</v>
      </c>
      <c r="E99" s="5" t="s">
        <v>18</v>
      </c>
      <c r="F99" s="7" t="s">
        <v>108</v>
      </c>
      <c r="G99" s="7" t="s">
        <v>161</v>
      </c>
      <c r="H99" s="51"/>
    </row>
    <row r="100" spans="2:8" ht="12.75" customHeight="1" x14ac:dyDescent="0.2">
      <c r="B100" s="5" t="s">
        <v>169</v>
      </c>
      <c r="C100" s="6" t="s">
        <v>34</v>
      </c>
      <c r="D100" s="7">
        <v>37797</v>
      </c>
      <c r="E100" s="5" t="s">
        <v>18</v>
      </c>
      <c r="F100" s="7" t="s">
        <v>108</v>
      </c>
      <c r="G100" s="7" t="s">
        <v>161</v>
      </c>
      <c r="H100" s="51"/>
    </row>
    <row r="101" spans="2:8" ht="12.75" customHeight="1" x14ac:dyDescent="0.2">
      <c r="B101" s="5" t="s">
        <v>169</v>
      </c>
      <c r="C101" s="6" t="s">
        <v>36</v>
      </c>
      <c r="D101" s="7">
        <v>37817</v>
      </c>
      <c r="E101" s="5" t="s">
        <v>18</v>
      </c>
      <c r="F101" s="7" t="s">
        <v>108</v>
      </c>
      <c r="G101" s="7" t="s">
        <v>161</v>
      </c>
      <c r="H101" s="51"/>
    </row>
    <row r="102" spans="2:8" ht="12.75" customHeight="1" x14ac:dyDescent="0.2">
      <c r="B102" s="5" t="s">
        <v>169</v>
      </c>
      <c r="C102" s="6" t="s">
        <v>33</v>
      </c>
      <c r="D102" s="7">
        <v>37896</v>
      </c>
      <c r="E102" s="5" t="s">
        <v>18</v>
      </c>
      <c r="F102" s="7" t="s">
        <v>108</v>
      </c>
      <c r="G102" s="7" t="s">
        <v>161</v>
      </c>
      <c r="H102" s="51"/>
    </row>
    <row r="103" spans="2:8" ht="12.75" customHeight="1" x14ac:dyDescent="0.2">
      <c r="B103" s="5" t="s">
        <v>107</v>
      </c>
      <c r="C103" s="6" t="s">
        <v>40</v>
      </c>
      <c r="D103" s="7">
        <v>38133</v>
      </c>
      <c r="E103" s="5" t="s">
        <v>20</v>
      </c>
      <c r="F103" s="7"/>
      <c r="G103" s="5"/>
      <c r="H103" s="51"/>
    </row>
    <row r="104" spans="2:8" ht="12.75" customHeight="1" x14ac:dyDescent="0.2">
      <c r="B104" s="5" t="s">
        <v>107</v>
      </c>
      <c r="C104" s="6" t="s">
        <v>42</v>
      </c>
      <c r="D104" s="7">
        <v>38162</v>
      </c>
      <c r="E104" s="5" t="s">
        <v>19</v>
      </c>
      <c r="F104" s="7"/>
      <c r="G104" s="5"/>
      <c r="H104" s="51"/>
    </row>
    <row r="105" spans="2:8" ht="12.75" customHeight="1" x14ac:dyDescent="0.2">
      <c r="B105" s="5" t="s">
        <v>107</v>
      </c>
      <c r="C105" s="6" t="s">
        <v>37</v>
      </c>
      <c r="D105" s="7">
        <v>38259</v>
      </c>
      <c r="E105" s="5" t="s">
        <v>20</v>
      </c>
      <c r="F105" s="7"/>
      <c r="G105" s="5"/>
      <c r="H105" s="51"/>
    </row>
    <row r="106" spans="2:8" ht="12.75" customHeight="1" x14ac:dyDescent="0.2">
      <c r="B106" s="5" t="s">
        <v>107</v>
      </c>
      <c r="C106" s="6" t="s">
        <v>39</v>
      </c>
      <c r="D106" s="7">
        <v>38289</v>
      </c>
      <c r="E106" s="5" t="s">
        <v>20</v>
      </c>
      <c r="F106" s="7"/>
      <c r="G106" s="5"/>
      <c r="H106" s="51"/>
    </row>
    <row r="107" spans="2:8" ht="12.75" customHeight="1" x14ac:dyDescent="0.2">
      <c r="B107" s="5" t="s">
        <v>169</v>
      </c>
      <c r="C107" s="6" t="s">
        <v>44</v>
      </c>
      <c r="D107" s="7">
        <v>38302</v>
      </c>
      <c r="E107" s="5" t="s">
        <v>18</v>
      </c>
      <c r="F107" s="7" t="s">
        <v>108</v>
      </c>
      <c r="G107" s="7" t="s">
        <v>161</v>
      </c>
      <c r="H107" s="51"/>
    </row>
    <row r="108" spans="2:8" ht="12.75" customHeight="1" x14ac:dyDescent="0.2">
      <c r="B108" s="5" t="s">
        <v>107</v>
      </c>
      <c r="C108" s="6" t="s">
        <v>41</v>
      </c>
      <c r="D108" s="7">
        <v>38313</v>
      </c>
      <c r="E108" s="5" t="s">
        <v>20</v>
      </c>
      <c r="F108" s="7"/>
      <c r="G108" s="5"/>
      <c r="H108" s="51"/>
    </row>
    <row r="109" spans="2:8" ht="12.75" customHeight="1" x14ac:dyDescent="0.2">
      <c r="B109" s="5" t="s">
        <v>107</v>
      </c>
      <c r="C109" s="6" t="s">
        <v>347</v>
      </c>
      <c r="D109" s="7">
        <v>38411</v>
      </c>
      <c r="E109" s="5" t="s">
        <v>20</v>
      </c>
      <c r="F109" s="7"/>
      <c r="G109" s="5"/>
      <c r="H109" s="51"/>
    </row>
    <row r="110" spans="2:8" ht="12.75" customHeight="1" x14ac:dyDescent="0.2">
      <c r="B110" s="5" t="s">
        <v>107</v>
      </c>
      <c r="C110" s="6" t="s">
        <v>51</v>
      </c>
      <c r="D110" s="7">
        <v>38495</v>
      </c>
      <c r="E110" s="5" t="s">
        <v>20</v>
      </c>
      <c r="F110" s="7"/>
      <c r="G110" s="5"/>
      <c r="H110" s="51"/>
    </row>
    <row r="111" spans="2:8" ht="12.75" customHeight="1" x14ac:dyDescent="0.2">
      <c r="B111" s="5" t="s">
        <v>169</v>
      </c>
      <c r="C111" s="6" t="s">
        <v>52</v>
      </c>
      <c r="D111" s="7">
        <v>38534</v>
      </c>
      <c r="E111" s="5" t="s">
        <v>20</v>
      </c>
      <c r="F111" s="7" t="s">
        <v>108</v>
      </c>
      <c r="G111" s="7" t="s">
        <v>161</v>
      </c>
      <c r="H111" s="51"/>
    </row>
    <row r="112" spans="2:8" ht="12.75" customHeight="1" x14ac:dyDescent="0.2">
      <c r="B112" s="5" t="s">
        <v>107</v>
      </c>
      <c r="C112" s="6" t="s">
        <v>49</v>
      </c>
      <c r="D112" s="7">
        <v>38546</v>
      </c>
      <c r="E112" s="5" t="s">
        <v>20</v>
      </c>
      <c r="F112" s="7"/>
      <c r="G112" s="5"/>
      <c r="H112" s="51"/>
    </row>
    <row r="113" spans="2:8" ht="12.75" customHeight="1" x14ac:dyDescent="0.2">
      <c r="B113" s="5" t="s">
        <v>169</v>
      </c>
      <c r="C113" s="6" t="s">
        <v>48</v>
      </c>
      <c r="D113" s="7">
        <v>38616</v>
      </c>
      <c r="E113" s="5" t="s">
        <v>20</v>
      </c>
      <c r="F113" s="7" t="s">
        <v>108</v>
      </c>
      <c r="G113" s="7" t="s">
        <v>161</v>
      </c>
      <c r="H113" s="51"/>
    </row>
    <row r="114" spans="2:8" ht="12.75" customHeight="1" x14ac:dyDescent="0.2">
      <c r="B114" s="5" t="s">
        <v>169</v>
      </c>
      <c r="C114" s="6" t="s">
        <v>392</v>
      </c>
      <c r="D114" s="7">
        <v>38672</v>
      </c>
      <c r="E114" s="5" t="s">
        <v>20</v>
      </c>
      <c r="F114" s="7" t="s">
        <v>108</v>
      </c>
      <c r="G114" s="7" t="s">
        <v>161</v>
      </c>
      <c r="H114" s="51"/>
    </row>
    <row r="115" spans="2:8" ht="12.75" customHeight="1" x14ac:dyDescent="0.2">
      <c r="B115" s="5" t="s">
        <v>107</v>
      </c>
      <c r="C115" s="6" t="s">
        <v>47</v>
      </c>
      <c r="D115" s="7">
        <v>38674</v>
      </c>
      <c r="E115" s="5" t="s">
        <v>20</v>
      </c>
      <c r="F115" s="7"/>
      <c r="G115" s="5"/>
      <c r="H115" s="51"/>
    </row>
    <row r="116" spans="2:8" ht="12.75" customHeight="1" x14ac:dyDescent="0.2">
      <c r="B116" s="8" t="s">
        <v>106</v>
      </c>
      <c r="C116" s="9" t="s">
        <v>35</v>
      </c>
      <c r="D116" s="10">
        <v>38744</v>
      </c>
      <c r="E116" s="8" t="s">
        <v>20</v>
      </c>
      <c r="F116" s="10">
        <v>37657</v>
      </c>
      <c r="G116" s="8" t="s">
        <v>18</v>
      </c>
      <c r="H116" s="58"/>
    </row>
    <row r="117" spans="2:8" ht="12.75" customHeight="1" x14ac:dyDescent="0.2">
      <c r="B117" s="5" t="s">
        <v>107</v>
      </c>
      <c r="C117" s="6" t="s">
        <v>69</v>
      </c>
      <c r="D117" s="7">
        <v>38756</v>
      </c>
      <c r="E117" s="5" t="s">
        <v>20</v>
      </c>
      <c r="F117" s="7"/>
      <c r="G117" s="5"/>
      <c r="H117" s="51"/>
    </row>
    <row r="118" spans="2:8" ht="12.75" customHeight="1" x14ac:dyDescent="0.2">
      <c r="B118" s="13" t="s">
        <v>107</v>
      </c>
      <c r="C118" s="11" t="s">
        <v>74</v>
      </c>
      <c r="D118" s="12">
        <v>38765</v>
      </c>
      <c r="E118" s="5" t="s">
        <v>20</v>
      </c>
      <c r="F118" s="7"/>
      <c r="G118" s="5"/>
      <c r="H118" s="57"/>
    </row>
    <row r="119" spans="2:8" ht="12.75" customHeight="1" x14ac:dyDescent="0.2">
      <c r="B119" s="27" t="s">
        <v>465</v>
      </c>
      <c r="C119" s="28" t="s">
        <v>50</v>
      </c>
      <c r="D119" s="29">
        <v>38770</v>
      </c>
      <c r="E119" s="27" t="s">
        <v>20</v>
      </c>
      <c r="F119" s="29">
        <v>38561</v>
      </c>
      <c r="G119" s="27" t="s">
        <v>20</v>
      </c>
      <c r="H119" s="56" t="s">
        <v>165</v>
      </c>
    </row>
    <row r="120" spans="2:8" ht="12.75" customHeight="1" x14ac:dyDescent="0.2">
      <c r="B120" s="5" t="s">
        <v>107</v>
      </c>
      <c r="C120" s="6" t="s">
        <v>84</v>
      </c>
      <c r="D120" s="7">
        <v>38785</v>
      </c>
      <c r="E120" s="5" t="s">
        <v>20</v>
      </c>
      <c r="F120" s="7"/>
      <c r="G120" s="5"/>
      <c r="H120" s="51"/>
    </row>
    <row r="121" spans="2:8" ht="12.75" customHeight="1" x14ac:dyDescent="0.2">
      <c r="B121" s="5" t="s">
        <v>169</v>
      </c>
      <c r="C121" s="6" t="s">
        <v>64</v>
      </c>
      <c r="D121" s="7">
        <v>38814</v>
      </c>
      <c r="E121" s="5" t="s">
        <v>19</v>
      </c>
      <c r="F121" s="7" t="s">
        <v>108</v>
      </c>
      <c r="G121" s="7" t="s">
        <v>161</v>
      </c>
      <c r="H121" s="51"/>
    </row>
    <row r="122" spans="2:8" ht="12.75" customHeight="1" x14ac:dyDescent="0.2">
      <c r="B122" s="8" t="s">
        <v>106</v>
      </c>
      <c r="C122" s="9" t="s">
        <v>293</v>
      </c>
      <c r="D122" s="10">
        <v>38819</v>
      </c>
      <c r="E122" s="8" t="s">
        <v>20</v>
      </c>
      <c r="F122" s="10">
        <v>37068</v>
      </c>
      <c r="G122" s="10" t="s">
        <v>18</v>
      </c>
      <c r="H122" s="58" t="s">
        <v>292</v>
      </c>
    </row>
    <row r="123" spans="2:8" ht="12.75" customHeight="1" x14ac:dyDescent="0.2">
      <c r="B123" s="5" t="s">
        <v>107</v>
      </c>
      <c r="C123" s="6" t="s">
        <v>211</v>
      </c>
      <c r="D123" s="7">
        <v>38834</v>
      </c>
      <c r="E123" s="5" t="s">
        <v>20</v>
      </c>
      <c r="F123" s="7"/>
      <c r="G123" s="5"/>
      <c r="H123" s="51" t="s">
        <v>219</v>
      </c>
    </row>
    <row r="124" spans="2:8" ht="12.75" customHeight="1" x14ac:dyDescent="0.2">
      <c r="B124" s="5" t="s">
        <v>107</v>
      </c>
      <c r="C124" s="6" t="s">
        <v>68</v>
      </c>
      <c r="D124" s="7">
        <v>38839</v>
      </c>
      <c r="E124" s="5" t="s">
        <v>20</v>
      </c>
      <c r="F124" s="7"/>
      <c r="G124" s="5"/>
      <c r="H124" s="51"/>
    </row>
    <row r="125" spans="2:8" ht="12.75" customHeight="1" x14ac:dyDescent="0.2">
      <c r="B125" s="5" t="s">
        <v>107</v>
      </c>
      <c r="C125" s="6" t="s">
        <v>71</v>
      </c>
      <c r="D125" s="7">
        <v>38839</v>
      </c>
      <c r="E125" s="5" t="s">
        <v>20</v>
      </c>
      <c r="F125" s="7"/>
      <c r="G125" s="5"/>
      <c r="H125" s="51"/>
    </row>
    <row r="126" spans="2:8" ht="12.75" customHeight="1" x14ac:dyDescent="0.2">
      <c r="B126" s="5" t="s">
        <v>107</v>
      </c>
      <c r="C126" s="6" t="s">
        <v>77</v>
      </c>
      <c r="D126" s="7">
        <v>38852</v>
      </c>
      <c r="E126" s="5" t="s">
        <v>20</v>
      </c>
      <c r="F126" s="7"/>
      <c r="G126" s="5"/>
      <c r="H126" s="51"/>
    </row>
    <row r="127" spans="2:8" ht="12.75" customHeight="1" x14ac:dyDescent="0.2">
      <c r="B127" s="5" t="s">
        <v>169</v>
      </c>
      <c r="C127" s="6" t="s">
        <v>73</v>
      </c>
      <c r="D127" s="7">
        <v>38873</v>
      </c>
      <c r="E127" s="5" t="s">
        <v>20</v>
      </c>
      <c r="F127" s="7" t="s">
        <v>108</v>
      </c>
      <c r="G127" s="7" t="s">
        <v>161</v>
      </c>
      <c r="H127" s="51"/>
    </row>
    <row r="128" spans="2:8" ht="12.75" customHeight="1" x14ac:dyDescent="0.2">
      <c r="B128" s="5" t="s">
        <v>169</v>
      </c>
      <c r="C128" s="6" t="s">
        <v>67</v>
      </c>
      <c r="D128" s="7">
        <v>38896</v>
      </c>
      <c r="E128" s="5" t="s">
        <v>20</v>
      </c>
      <c r="F128" s="7" t="s">
        <v>108</v>
      </c>
      <c r="G128" s="7" t="s">
        <v>161</v>
      </c>
      <c r="H128" s="51"/>
    </row>
    <row r="129" spans="2:8" ht="12.75" customHeight="1" x14ac:dyDescent="0.2">
      <c r="B129" s="5" t="s">
        <v>107</v>
      </c>
      <c r="C129" s="6" t="s">
        <v>80</v>
      </c>
      <c r="D129" s="7">
        <v>38922</v>
      </c>
      <c r="E129" s="5" t="s">
        <v>20</v>
      </c>
      <c r="F129" s="7"/>
      <c r="G129" s="5"/>
      <c r="H129" s="51"/>
    </row>
    <row r="130" spans="2:8" ht="12.75" customHeight="1" x14ac:dyDescent="0.2">
      <c r="B130" s="5" t="s">
        <v>169</v>
      </c>
      <c r="C130" s="6" t="s">
        <v>62</v>
      </c>
      <c r="D130" s="7">
        <v>38926</v>
      </c>
      <c r="E130" s="5" t="s">
        <v>18</v>
      </c>
      <c r="F130" s="7" t="s">
        <v>108</v>
      </c>
      <c r="G130" s="7" t="s">
        <v>161</v>
      </c>
      <c r="H130" s="51"/>
    </row>
    <row r="131" spans="2:8" ht="12.75" customHeight="1" x14ac:dyDescent="0.2">
      <c r="B131" s="8" t="s">
        <v>106</v>
      </c>
      <c r="C131" s="9" t="s">
        <v>54</v>
      </c>
      <c r="D131" s="10">
        <v>38946</v>
      </c>
      <c r="E131" s="8" t="s">
        <v>20</v>
      </c>
      <c r="F131" s="10">
        <v>38413</v>
      </c>
      <c r="G131" s="8" t="s">
        <v>19</v>
      </c>
      <c r="H131" s="58"/>
    </row>
    <row r="132" spans="2:8" ht="12.75" customHeight="1" x14ac:dyDescent="0.2">
      <c r="B132" s="5" t="s">
        <v>169</v>
      </c>
      <c r="C132" s="6" t="s">
        <v>61</v>
      </c>
      <c r="D132" s="7">
        <v>38989</v>
      </c>
      <c r="E132" s="5" t="s">
        <v>18</v>
      </c>
      <c r="F132" s="7" t="s">
        <v>108</v>
      </c>
      <c r="G132" s="7" t="s">
        <v>161</v>
      </c>
      <c r="H132" s="51"/>
    </row>
    <row r="133" spans="2:8" ht="12.75" customHeight="1" x14ac:dyDescent="0.2">
      <c r="B133" s="5" t="s">
        <v>107</v>
      </c>
      <c r="C133" s="6" t="s">
        <v>78</v>
      </c>
      <c r="D133" s="7">
        <v>39008</v>
      </c>
      <c r="E133" s="5" t="s">
        <v>20</v>
      </c>
      <c r="F133" s="7"/>
      <c r="G133" s="5"/>
      <c r="H133" s="51"/>
    </row>
    <row r="134" spans="2:8" ht="12.75" customHeight="1" x14ac:dyDescent="0.2">
      <c r="B134" s="5" t="s">
        <v>107</v>
      </c>
      <c r="C134" s="6" t="s">
        <v>82</v>
      </c>
      <c r="D134" s="7">
        <v>39016</v>
      </c>
      <c r="E134" s="5" t="s">
        <v>20</v>
      </c>
      <c r="F134" s="7"/>
      <c r="G134" s="5"/>
      <c r="H134" s="51"/>
    </row>
    <row r="135" spans="2:8" ht="12.75" customHeight="1" x14ac:dyDescent="0.2">
      <c r="B135" s="5" t="s">
        <v>107</v>
      </c>
      <c r="C135" s="6" t="s">
        <v>228</v>
      </c>
      <c r="D135" s="7">
        <v>39017</v>
      </c>
      <c r="E135" s="5" t="s">
        <v>19</v>
      </c>
      <c r="F135" s="7"/>
      <c r="G135" s="5"/>
      <c r="H135" s="51" t="s">
        <v>264</v>
      </c>
    </row>
    <row r="136" spans="2:8" ht="12.75" customHeight="1" x14ac:dyDescent="0.2">
      <c r="B136" s="5" t="s">
        <v>107</v>
      </c>
      <c r="C136" s="6" t="s">
        <v>395</v>
      </c>
      <c r="D136" s="7">
        <v>39043</v>
      </c>
      <c r="E136" s="5" t="s">
        <v>20</v>
      </c>
      <c r="F136" s="7"/>
      <c r="G136" s="5"/>
      <c r="H136" s="51" t="s">
        <v>396</v>
      </c>
    </row>
    <row r="137" spans="2:8" ht="12.75" customHeight="1" x14ac:dyDescent="0.2">
      <c r="B137" s="5" t="s">
        <v>107</v>
      </c>
      <c r="C137" s="6" t="s">
        <v>81</v>
      </c>
      <c r="D137" s="7">
        <v>39052</v>
      </c>
      <c r="E137" s="5" t="s">
        <v>20</v>
      </c>
      <c r="F137" s="7"/>
      <c r="G137" s="5"/>
      <c r="H137" s="51"/>
    </row>
    <row r="138" spans="2:8" ht="12.75" customHeight="1" x14ac:dyDescent="0.2">
      <c r="B138" s="5" t="s">
        <v>107</v>
      </c>
      <c r="C138" s="6" t="s">
        <v>435</v>
      </c>
      <c r="D138" s="7">
        <v>39062</v>
      </c>
      <c r="E138" s="5" t="s">
        <v>20</v>
      </c>
      <c r="F138" s="7"/>
      <c r="G138" s="5"/>
      <c r="H138" s="51"/>
    </row>
    <row r="139" spans="2:8" ht="12.75" customHeight="1" x14ac:dyDescent="0.2">
      <c r="B139" s="5" t="s">
        <v>169</v>
      </c>
      <c r="C139" s="6" t="s">
        <v>83</v>
      </c>
      <c r="D139" s="7">
        <v>39065</v>
      </c>
      <c r="E139" s="5" t="s">
        <v>20</v>
      </c>
      <c r="F139" s="7" t="s">
        <v>108</v>
      </c>
      <c r="G139" s="7" t="s">
        <v>161</v>
      </c>
      <c r="H139" s="51"/>
    </row>
    <row r="140" spans="2:8" ht="12.75" customHeight="1" x14ac:dyDescent="0.2">
      <c r="B140" s="5" t="s">
        <v>107</v>
      </c>
      <c r="C140" s="6" t="s">
        <v>76</v>
      </c>
      <c r="D140" s="7">
        <v>39069</v>
      </c>
      <c r="E140" s="5" t="s">
        <v>20</v>
      </c>
      <c r="F140" s="7"/>
      <c r="G140" s="5"/>
      <c r="H140" s="51"/>
    </row>
    <row r="141" spans="2:8" ht="12.75" customHeight="1" x14ac:dyDescent="0.2">
      <c r="B141" s="5" t="s">
        <v>107</v>
      </c>
      <c r="C141" s="6" t="s">
        <v>85</v>
      </c>
      <c r="D141" s="7">
        <v>39108</v>
      </c>
      <c r="E141" s="5" t="s">
        <v>20</v>
      </c>
      <c r="F141" s="7"/>
      <c r="G141" s="5"/>
      <c r="H141" s="51"/>
    </row>
    <row r="142" spans="2:8" ht="12.75" customHeight="1" x14ac:dyDescent="0.2">
      <c r="B142" s="5" t="s">
        <v>107</v>
      </c>
      <c r="C142" s="6" t="s">
        <v>436</v>
      </c>
      <c r="D142" s="7">
        <v>39113</v>
      </c>
      <c r="E142" s="5" t="s">
        <v>20</v>
      </c>
      <c r="F142" s="7"/>
      <c r="G142" s="5"/>
      <c r="H142" s="51"/>
    </row>
    <row r="143" spans="2:8" ht="12.75" customHeight="1" x14ac:dyDescent="0.2">
      <c r="B143" s="5" t="s">
        <v>107</v>
      </c>
      <c r="C143" s="6" t="s">
        <v>101</v>
      </c>
      <c r="D143" s="7">
        <v>39114</v>
      </c>
      <c r="E143" s="5" t="s">
        <v>20</v>
      </c>
      <c r="F143" s="7"/>
      <c r="G143" s="5"/>
      <c r="H143" s="51"/>
    </row>
    <row r="144" spans="2:8" ht="12.75" customHeight="1" x14ac:dyDescent="0.2">
      <c r="B144" s="5" t="s">
        <v>107</v>
      </c>
      <c r="C144" s="6" t="s">
        <v>95</v>
      </c>
      <c r="D144" s="7">
        <v>39120</v>
      </c>
      <c r="E144" s="5" t="s">
        <v>20</v>
      </c>
      <c r="F144" s="7"/>
      <c r="G144" s="5"/>
      <c r="H144" s="51"/>
    </row>
    <row r="145" spans="2:8" ht="12.75" customHeight="1" x14ac:dyDescent="0.2">
      <c r="B145" s="5" t="s">
        <v>107</v>
      </c>
      <c r="C145" s="6" t="s">
        <v>100</v>
      </c>
      <c r="D145" s="7">
        <v>39125</v>
      </c>
      <c r="E145" s="5" t="s">
        <v>20</v>
      </c>
      <c r="F145" s="7"/>
      <c r="G145" s="5"/>
      <c r="H145" s="51"/>
    </row>
    <row r="146" spans="2:8" ht="12.75" customHeight="1" x14ac:dyDescent="0.2">
      <c r="B146" s="5" t="s">
        <v>169</v>
      </c>
      <c r="C146" s="11" t="s">
        <v>96</v>
      </c>
      <c r="D146" s="12">
        <v>39164</v>
      </c>
      <c r="E146" s="5" t="s">
        <v>20</v>
      </c>
      <c r="F146" s="7" t="s">
        <v>108</v>
      </c>
      <c r="G146" s="7" t="s">
        <v>161</v>
      </c>
      <c r="H146" s="57"/>
    </row>
    <row r="147" spans="2:8" ht="12.75" customHeight="1" x14ac:dyDescent="0.2">
      <c r="B147" s="13" t="s">
        <v>107</v>
      </c>
      <c r="C147" s="11" t="s">
        <v>97</v>
      </c>
      <c r="D147" s="12">
        <v>39170</v>
      </c>
      <c r="E147" s="5" t="s">
        <v>20</v>
      </c>
      <c r="F147" s="7"/>
      <c r="G147" s="5"/>
      <c r="H147" s="57"/>
    </row>
    <row r="148" spans="2:8" ht="12.75" customHeight="1" x14ac:dyDescent="0.2">
      <c r="B148" s="13" t="s">
        <v>107</v>
      </c>
      <c r="C148" s="11" t="s">
        <v>92</v>
      </c>
      <c r="D148" s="12">
        <v>39174</v>
      </c>
      <c r="E148" s="5" t="s">
        <v>20</v>
      </c>
      <c r="F148" s="7"/>
      <c r="G148" s="5"/>
      <c r="H148" s="57"/>
    </row>
    <row r="149" spans="2:8" ht="12.75" customHeight="1" x14ac:dyDescent="0.2">
      <c r="B149" s="13" t="s">
        <v>107</v>
      </c>
      <c r="C149" s="11" t="s">
        <v>88</v>
      </c>
      <c r="D149" s="12">
        <v>39177</v>
      </c>
      <c r="E149" s="5" t="s">
        <v>20</v>
      </c>
      <c r="F149" s="7"/>
      <c r="G149" s="5"/>
      <c r="H149" s="57"/>
    </row>
    <row r="150" spans="2:8" ht="12.75" customHeight="1" x14ac:dyDescent="0.2">
      <c r="B150" s="13" t="s">
        <v>107</v>
      </c>
      <c r="C150" s="11" t="s">
        <v>93</v>
      </c>
      <c r="D150" s="12">
        <v>39184</v>
      </c>
      <c r="E150" s="5" t="s">
        <v>20</v>
      </c>
      <c r="F150" s="7"/>
      <c r="G150" s="5"/>
      <c r="H150" s="57"/>
    </row>
    <row r="151" spans="2:8" ht="12.75" customHeight="1" x14ac:dyDescent="0.2">
      <c r="B151" s="13" t="s">
        <v>107</v>
      </c>
      <c r="C151" s="11" t="s">
        <v>98</v>
      </c>
      <c r="D151" s="12">
        <v>39184</v>
      </c>
      <c r="E151" s="5" t="s">
        <v>20</v>
      </c>
      <c r="F151" s="7"/>
      <c r="G151" s="5"/>
      <c r="H151" s="57"/>
    </row>
    <row r="152" spans="2:8" ht="12.75" customHeight="1" x14ac:dyDescent="0.2">
      <c r="B152" s="13" t="s">
        <v>107</v>
      </c>
      <c r="C152" s="11" t="s">
        <v>99</v>
      </c>
      <c r="D152" s="12">
        <v>39185</v>
      </c>
      <c r="E152" s="5" t="s">
        <v>20</v>
      </c>
      <c r="F152" s="7"/>
      <c r="G152" s="5"/>
      <c r="H152" s="57"/>
    </row>
    <row r="153" spans="2:8" ht="12.75" customHeight="1" x14ac:dyDescent="0.2">
      <c r="B153" s="13" t="s">
        <v>107</v>
      </c>
      <c r="C153" s="11" t="s">
        <v>90</v>
      </c>
      <c r="D153" s="12">
        <v>39195</v>
      </c>
      <c r="E153" s="5" t="s">
        <v>20</v>
      </c>
      <c r="F153" s="7"/>
      <c r="G153" s="5"/>
      <c r="H153" s="57"/>
    </row>
    <row r="154" spans="2:8" ht="12.75" customHeight="1" x14ac:dyDescent="0.2">
      <c r="B154" s="8" t="s">
        <v>106</v>
      </c>
      <c r="C154" s="9" t="s">
        <v>27</v>
      </c>
      <c r="D154" s="10">
        <v>39218</v>
      </c>
      <c r="E154" s="8" t="s">
        <v>20</v>
      </c>
      <c r="F154" s="10">
        <v>37603</v>
      </c>
      <c r="G154" s="10" t="s">
        <v>18</v>
      </c>
      <c r="H154" s="58"/>
    </row>
    <row r="155" spans="2:8" ht="12.75" customHeight="1" x14ac:dyDescent="0.2">
      <c r="B155" s="13" t="s">
        <v>107</v>
      </c>
      <c r="C155" s="11" t="s">
        <v>233</v>
      </c>
      <c r="D155" s="12">
        <v>39239</v>
      </c>
      <c r="E155" s="5" t="s">
        <v>20</v>
      </c>
      <c r="F155" s="7"/>
      <c r="G155" s="5"/>
      <c r="H155" s="57" t="s">
        <v>234</v>
      </c>
    </row>
    <row r="156" spans="2:8" ht="12.75" customHeight="1" x14ac:dyDescent="0.2">
      <c r="B156" s="13" t="s">
        <v>107</v>
      </c>
      <c r="C156" s="11" t="s">
        <v>110</v>
      </c>
      <c r="D156" s="12">
        <v>39248</v>
      </c>
      <c r="E156" s="5" t="s">
        <v>20</v>
      </c>
      <c r="F156" s="5"/>
      <c r="G156" s="5"/>
      <c r="H156" s="57"/>
    </row>
    <row r="157" spans="2:8" ht="12.75" customHeight="1" x14ac:dyDescent="0.2">
      <c r="B157" s="5" t="s">
        <v>107</v>
      </c>
      <c r="C157" s="6" t="s">
        <v>111</v>
      </c>
      <c r="D157" s="7">
        <v>39254</v>
      </c>
      <c r="E157" s="5" t="s">
        <v>20</v>
      </c>
      <c r="F157" s="5"/>
      <c r="G157" s="5"/>
      <c r="H157" s="51"/>
    </row>
    <row r="158" spans="2:8" ht="12.75" customHeight="1" x14ac:dyDescent="0.2">
      <c r="B158" s="5" t="s">
        <v>107</v>
      </c>
      <c r="C158" s="6" t="s">
        <v>112</v>
      </c>
      <c r="D158" s="7">
        <v>39255</v>
      </c>
      <c r="E158" s="5" t="s">
        <v>20</v>
      </c>
      <c r="F158" s="5"/>
      <c r="G158" s="5"/>
      <c r="H158" s="51"/>
    </row>
    <row r="159" spans="2:8" ht="12.75" customHeight="1" x14ac:dyDescent="0.2">
      <c r="B159" s="8" t="s">
        <v>106</v>
      </c>
      <c r="C159" s="9" t="s">
        <v>16</v>
      </c>
      <c r="D159" s="10">
        <v>39255</v>
      </c>
      <c r="E159" s="8" t="s">
        <v>20</v>
      </c>
      <c r="F159" s="10">
        <v>37068</v>
      </c>
      <c r="G159" s="10" t="s">
        <v>18</v>
      </c>
      <c r="H159" s="58"/>
    </row>
    <row r="160" spans="2:8" ht="12.75" customHeight="1" x14ac:dyDescent="0.2">
      <c r="B160" s="5" t="s">
        <v>107</v>
      </c>
      <c r="C160" s="6" t="s">
        <v>115</v>
      </c>
      <c r="D160" s="7">
        <v>39262</v>
      </c>
      <c r="E160" s="5" t="s">
        <v>20</v>
      </c>
      <c r="F160" s="5"/>
      <c r="G160" s="5"/>
      <c r="H160" s="51"/>
    </row>
    <row r="161" spans="2:8" ht="12.75" customHeight="1" x14ac:dyDescent="0.2">
      <c r="B161" s="5" t="s">
        <v>107</v>
      </c>
      <c r="C161" s="6" t="s">
        <v>116</v>
      </c>
      <c r="D161" s="7">
        <v>39266</v>
      </c>
      <c r="E161" s="5" t="s">
        <v>20</v>
      </c>
      <c r="F161" s="5"/>
      <c r="G161" s="5"/>
      <c r="H161" s="51"/>
    </row>
    <row r="162" spans="2:8" ht="12.75" customHeight="1" x14ac:dyDescent="0.2">
      <c r="B162" s="5" t="s">
        <v>107</v>
      </c>
      <c r="C162" s="6" t="s">
        <v>119</v>
      </c>
      <c r="D162" s="7">
        <v>39283</v>
      </c>
      <c r="E162" s="5" t="s">
        <v>20</v>
      </c>
      <c r="F162" s="5"/>
      <c r="G162" s="5"/>
      <c r="H162" s="51"/>
    </row>
    <row r="163" spans="2:8" ht="12.75" customHeight="1" x14ac:dyDescent="0.2">
      <c r="B163" s="5" t="s">
        <v>107</v>
      </c>
      <c r="C163" s="6" t="s">
        <v>120</v>
      </c>
      <c r="D163" s="7">
        <v>39286</v>
      </c>
      <c r="E163" s="5" t="s">
        <v>20</v>
      </c>
      <c r="F163" s="5"/>
      <c r="G163" s="5"/>
      <c r="H163" s="51"/>
    </row>
    <row r="164" spans="2:8" ht="12.75" customHeight="1" x14ac:dyDescent="0.2">
      <c r="B164" s="5" t="s">
        <v>107</v>
      </c>
      <c r="C164" s="6" t="s">
        <v>122</v>
      </c>
      <c r="D164" s="7">
        <v>39286</v>
      </c>
      <c r="E164" s="5" t="s">
        <v>20</v>
      </c>
      <c r="F164" s="5"/>
      <c r="G164" s="5"/>
      <c r="H164" s="51"/>
    </row>
    <row r="165" spans="2:8" ht="12.75" customHeight="1" x14ac:dyDescent="0.2">
      <c r="B165" s="5" t="s">
        <v>107</v>
      </c>
      <c r="C165" s="6" t="s">
        <v>123</v>
      </c>
      <c r="D165" s="7">
        <v>39288</v>
      </c>
      <c r="E165" s="5" t="s">
        <v>19</v>
      </c>
      <c r="F165" s="5"/>
      <c r="G165" s="5"/>
      <c r="H165" s="51"/>
    </row>
    <row r="166" spans="2:8" ht="12.75" customHeight="1" x14ac:dyDescent="0.2">
      <c r="B166" s="5" t="s">
        <v>107</v>
      </c>
      <c r="C166" s="6" t="s">
        <v>125</v>
      </c>
      <c r="D166" s="7">
        <v>39290</v>
      </c>
      <c r="E166" s="5" t="s">
        <v>19</v>
      </c>
      <c r="F166" s="5"/>
      <c r="G166" s="5"/>
      <c r="H166" s="51"/>
    </row>
    <row r="167" spans="2:8" ht="12.75" customHeight="1" x14ac:dyDescent="0.2">
      <c r="B167" s="5" t="s">
        <v>107</v>
      </c>
      <c r="C167" s="6" t="s">
        <v>128</v>
      </c>
      <c r="D167" s="7">
        <v>39290</v>
      </c>
      <c r="E167" s="5" t="s">
        <v>20</v>
      </c>
      <c r="F167" s="5"/>
      <c r="G167" s="5"/>
      <c r="H167" s="51"/>
    </row>
    <row r="168" spans="2:8" ht="12.75" customHeight="1" x14ac:dyDescent="0.2">
      <c r="B168" s="5" t="s">
        <v>107</v>
      </c>
      <c r="C168" s="6" t="s">
        <v>126</v>
      </c>
      <c r="D168" s="7">
        <v>39293</v>
      </c>
      <c r="E168" s="5" t="s">
        <v>20</v>
      </c>
      <c r="F168" s="5"/>
      <c r="G168" s="5"/>
      <c r="H168" s="51"/>
    </row>
    <row r="169" spans="2:8" ht="12.75" customHeight="1" x14ac:dyDescent="0.2">
      <c r="B169" s="5" t="s">
        <v>169</v>
      </c>
      <c r="C169" s="6" t="s">
        <v>127</v>
      </c>
      <c r="D169" s="7">
        <v>39294</v>
      </c>
      <c r="E169" s="5" t="s">
        <v>18</v>
      </c>
      <c r="F169" s="5" t="s">
        <v>108</v>
      </c>
      <c r="G169" s="7" t="s">
        <v>161</v>
      </c>
      <c r="H169" s="51"/>
    </row>
    <row r="170" spans="2:8" ht="12.75" customHeight="1" x14ac:dyDescent="0.2">
      <c r="B170" s="30" t="s">
        <v>131</v>
      </c>
      <c r="C170" s="31" t="s">
        <v>295</v>
      </c>
      <c r="D170" s="32">
        <v>39302</v>
      </c>
      <c r="E170" s="30" t="s">
        <v>20</v>
      </c>
      <c r="F170" s="30"/>
      <c r="G170" s="30"/>
      <c r="H170" s="59" t="s">
        <v>294</v>
      </c>
    </row>
    <row r="171" spans="2:8" ht="12.75" customHeight="1" x14ac:dyDescent="0.2">
      <c r="B171" s="33" t="s">
        <v>132</v>
      </c>
      <c r="C171" s="34" t="s">
        <v>129</v>
      </c>
      <c r="D171" s="35">
        <v>39303</v>
      </c>
      <c r="E171" s="33" t="s">
        <v>20</v>
      </c>
      <c r="F171" s="33"/>
      <c r="G171" s="33"/>
      <c r="H171" s="60" t="s">
        <v>182</v>
      </c>
    </row>
    <row r="172" spans="2:8" ht="12.75" customHeight="1" x14ac:dyDescent="0.2">
      <c r="B172" s="30" t="s">
        <v>131</v>
      </c>
      <c r="C172" s="31" t="s">
        <v>58</v>
      </c>
      <c r="D172" s="32">
        <v>39346</v>
      </c>
      <c r="E172" s="30" t="s">
        <v>20</v>
      </c>
      <c r="F172" s="30"/>
      <c r="G172" s="30"/>
      <c r="H172" s="59" t="s">
        <v>196</v>
      </c>
    </row>
    <row r="173" spans="2:8" ht="12.75" customHeight="1" x14ac:dyDescent="0.2">
      <c r="B173" s="5" t="s">
        <v>107</v>
      </c>
      <c r="C173" s="6" t="s">
        <v>133</v>
      </c>
      <c r="D173" s="7">
        <v>39360</v>
      </c>
      <c r="E173" s="5" t="s">
        <v>19</v>
      </c>
      <c r="F173" s="5"/>
      <c r="G173" s="5"/>
      <c r="H173" s="51"/>
    </row>
    <row r="174" spans="2:8" ht="12.75" customHeight="1" x14ac:dyDescent="0.2">
      <c r="B174" s="5" t="s">
        <v>169</v>
      </c>
      <c r="C174" s="6" t="s">
        <v>134</v>
      </c>
      <c r="D174" s="7">
        <v>39366</v>
      </c>
      <c r="E174" s="5" t="s">
        <v>18</v>
      </c>
      <c r="F174" s="5" t="s">
        <v>108</v>
      </c>
      <c r="G174" s="7" t="s">
        <v>161</v>
      </c>
      <c r="H174" s="51"/>
    </row>
    <row r="175" spans="2:8" ht="12.75" customHeight="1" x14ac:dyDescent="0.2">
      <c r="B175" s="5" t="s">
        <v>107</v>
      </c>
      <c r="C175" s="6" t="s">
        <v>136</v>
      </c>
      <c r="D175" s="7">
        <v>39370</v>
      </c>
      <c r="E175" s="5" t="s">
        <v>20</v>
      </c>
      <c r="F175" s="5"/>
      <c r="G175" s="5"/>
      <c r="H175" s="51"/>
    </row>
    <row r="176" spans="2:8" ht="12.75" customHeight="1" x14ac:dyDescent="0.2">
      <c r="B176" s="5" t="s">
        <v>107</v>
      </c>
      <c r="C176" s="6" t="s">
        <v>140</v>
      </c>
      <c r="D176" s="7">
        <v>39384</v>
      </c>
      <c r="E176" s="5" t="s">
        <v>20</v>
      </c>
      <c r="F176" s="5"/>
      <c r="G176" s="5"/>
      <c r="H176" s="51"/>
    </row>
    <row r="177" spans="2:8" ht="12.75" customHeight="1" x14ac:dyDescent="0.2">
      <c r="B177" s="5" t="s">
        <v>107</v>
      </c>
      <c r="C177" s="6" t="s">
        <v>142</v>
      </c>
      <c r="D177" s="7">
        <v>39384</v>
      </c>
      <c r="E177" s="5" t="s">
        <v>20</v>
      </c>
      <c r="F177" s="5"/>
      <c r="G177" s="5"/>
      <c r="H177" s="51"/>
    </row>
    <row r="178" spans="2:8" ht="12.75" customHeight="1" x14ac:dyDescent="0.2">
      <c r="B178" s="5" t="s">
        <v>107</v>
      </c>
      <c r="C178" s="6" t="s">
        <v>309</v>
      </c>
      <c r="D178" s="7">
        <v>39405</v>
      </c>
      <c r="E178" s="5" t="s">
        <v>18</v>
      </c>
      <c r="F178" s="5"/>
      <c r="G178" s="5"/>
      <c r="H178" s="51" t="s">
        <v>310</v>
      </c>
    </row>
    <row r="179" spans="2:8" ht="12.75" customHeight="1" x14ac:dyDescent="0.2">
      <c r="B179" s="5" t="s">
        <v>107</v>
      </c>
      <c r="C179" s="6" t="s">
        <v>284</v>
      </c>
      <c r="D179" s="7">
        <v>39430</v>
      </c>
      <c r="E179" s="5" t="s">
        <v>20</v>
      </c>
      <c r="F179" s="5"/>
      <c r="G179" s="5"/>
      <c r="H179" s="51" t="s">
        <v>285</v>
      </c>
    </row>
    <row r="180" spans="2:8" ht="12.75" customHeight="1" x14ac:dyDescent="0.2">
      <c r="B180" s="5" t="s">
        <v>107</v>
      </c>
      <c r="C180" s="6" t="s">
        <v>148</v>
      </c>
      <c r="D180" s="7">
        <v>39491</v>
      </c>
      <c r="E180" s="5" t="s">
        <v>149</v>
      </c>
      <c r="F180" s="5"/>
      <c r="G180" s="5"/>
      <c r="H180" s="51"/>
    </row>
    <row r="181" spans="2:8" ht="12.75" customHeight="1" x14ac:dyDescent="0.2">
      <c r="B181" s="8" t="s">
        <v>106</v>
      </c>
      <c r="C181" s="9" t="s">
        <v>59</v>
      </c>
      <c r="D181" s="10">
        <v>39531</v>
      </c>
      <c r="E181" s="8" t="s">
        <v>20</v>
      </c>
      <c r="F181" s="10">
        <v>38666</v>
      </c>
      <c r="G181" s="8" t="s">
        <v>18</v>
      </c>
      <c r="H181" s="58"/>
    </row>
    <row r="182" spans="2:8" ht="12.75" customHeight="1" x14ac:dyDescent="0.2">
      <c r="B182" s="5" t="s">
        <v>107</v>
      </c>
      <c r="C182" s="6" t="s">
        <v>434</v>
      </c>
      <c r="D182" s="7">
        <v>39556</v>
      </c>
      <c r="E182" s="5" t="s">
        <v>20</v>
      </c>
      <c r="F182" s="7"/>
      <c r="G182" s="5"/>
      <c r="H182" s="51"/>
    </row>
    <row r="183" spans="2:8" ht="12.75" customHeight="1" x14ac:dyDescent="0.2">
      <c r="B183" s="8" t="s">
        <v>106</v>
      </c>
      <c r="C183" s="9" t="s">
        <v>63</v>
      </c>
      <c r="D183" s="10">
        <v>39561</v>
      </c>
      <c r="E183" s="8" t="s">
        <v>20</v>
      </c>
      <c r="F183" s="10">
        <v>38810</v>
      </c>
      <c r="G183" s="8" t="s">
        <v>19</v>
      </c>
      <c r="H183" s="61" t="s">
        <v>171</v>
      </c>
    </row>
    <row r="184" spans="2:8" ht="12.75" customHeight="1" x14ac:dyDescent="0.2">
      <c r="B184" s="5" t="s">
        <v>107</v>
      </c>
      <c r="C184" s="6" t="s">
        <v>157</v>
      </c>
      <c r="D184" s="7">
        <v>39567</v>
      </c>
      <c r="E184" s="5" t="s">
        <v>20</v>
      </c>
      <c r="F184" s="7"/>
      <c r="G184" s="5"/>
      <c r="H184" s="51"/>
    </row>
    <row r="185" spans="2:8" ht="12.75" customHeight="1" x14ac:dyDescent="0.2">
      <c r="B185" s="5" t="s">
        <v>169</v>
      </c>
      <c r="C185" s="6" t="s">
        <v>158</v>
      </c>
      <c r="D185" s="7">
        <v>39568</v>
      </c>
      <c r="E185" s="5" t="s">
        <v>20</v>
      </c>
      <c r="F185" s="7" t="s">
        <v>108</v>
      </c>
      <c r="G185" s="7" t="s">
        <v>161</v>
      </c>
      <c r="H185" s="51"/>
    </row>
    <row r="186" spans="2:8" ht="12.75" customHeight="1" x14ac:dyDescent="0.2">
      <c r="B186" s="5" t="s">
        <v>169</v>
      </c>
      <c r="C186" s="6" t="s">
        <v>159</v>
      </c>
      <c r="D186" s="7">
        <v>39575</v>
      </c>
      <c r="E186" s="5" t="s">
        <v>18</v>
      </c>
      <c r="F186" s="7" t="s">
        <v>108</v>
      </c>
      <c r="G186" s="7" t="s">
        <v>161</v>
      </c>
      <c r="H186" s="51"/>
    </row>
    <row r="187" spans="2:8" ht="12.75" customHeight="1" x14ac:dyDescent="0.2">
      <c r="B187" s="8" t="s">
        <v>106</v>
      </c>
      <c r="C187" s="9" t="s">
        <v>467</v>
      </c>
      <c r="D187" s="10">
        <v>39640</v>
      </c>
      <c r="E187" s="8" t="s">
        <v>20</v>
      </c>
      <c r="F187" s="10">
        <v>39293</v>
      </c>
      <c r="G187" s="8" t="s">
        <v>19</v>
      </c>
      <c r="H187" s="58" t="s">
        <v>466</v>
      </c>
    </row>
    <row r="188" spans="2:8" ht="12.75" customHeight="1" x14ac:dyDescent="0.2">
      <c r="B188" s="30" t="s">
        <v>131</v>
      </c>
      <c r="C188" s="31" t="s">
        <v>393</v>
      </c>
      <c r="D188" s="32">
        <v>39680</v>
      </c>
      <c r="E188" s="30" t="s">
        <v>20</v>
      </c>
      <c r="F188" s="32"/>
      <c r="G188" s="30"/>
      <c r="H188" s="59" t="s">
        <v>178</v>
      </c>
    </row>
    <row r="189" spans="2:8" ht="12.75" customHeight="1" x14ac:dyDescent="0.2">
      <c r="B189" s="13" t="s">
        <v>107</v>
      </c>
      <c r="C189" s="11" t="s">
        <v>189</v>
      </c>
      <c r="D189" s="12">
        <v>39993</v>
      </c>
      <c r="E189" s="5" t="s">
        <v>20</v>
      </c>
      <c r="F189" s="7"/>
      <c r="G189" s="5"/>
      <c r="H189" s="57" t="s">
        <v>187</v>
      </c>
    </row>
    <row r="190" spans="2:8" ht="12.75" customHeight="1" x14ac:dyDescent="0.2">
      <c r="B190" s="13" t="s">
        <v>107</v>
      </c>
      <c r="C190" s="11" t="s">
        <v>186</v>
      </c>
      <c r="D190" s="12">
        <v>40136</v>
      </c>
      <c r="E190" s="5" t="s">
        <v>20</v>
      </c>
      <c r="F190" s="7"/>
      <c r="G190" s="5"/>
      <c r="H190" s="57"/>
    </row>
    <row r="191" spans="2:8" ht="12.75" customHeight="1" x14ac:dyDescent="0.2">
      <c r="B191" s="13" t="s">
        <v>107</v>
      </c>
      <c r="C191" s="11" t="s">
        <v>188</v>
      </c>
      <c r="D191" s="12">
        <v>40164</v>
      </c>
      <c r="E191" s="5" t="s">
        <v>20</v>
      </c>
      <c r="F191" s="7"/>
      <c r="G191" s="5"/>
      <c r="H191" s="57"/>
    </row>
    <row r="192" spans="2:8" ht="12.75" customHeight="1" x14ac:dyDescent="0.2">
      <c r="B192" s="13" t="s">
        <v>107</v>
      </c>
      <c r="C192" s="11" t="s">
        <v>197</v>
      </c>
      <c r="D192" s="12">
        <v>40245</v>
      </c>
      <c r="E192" s="5" t="s">
        <v>20</v>
      </c>
      <c r="F192" s="7"/>
      <c r="G192" s="5"/>
      <c r="H192" s="57"/>
    </row>
    <row r="193" spans="2:8" ht="12.75" customHeight="1" x14ac:dyDescent="0.2">
      <c r="B193" s="13" t="s">
        <v>107</v>
      </c>
      <c r="C193" s="11" t="s">
        <v>198</v>
      </c>
      <c r="D193" s="12">
        <v>40259</v>
      </c>
      <c r="E193" s="5" t="s">
        <v>20</v>
      </c>
      <c r="F193" s="7"/>
      <c r="G193" s="5"/>
      <c r="H193" s="57"/>
    </row>
    <row r="194" spans="2:8" ht="12.75" customHeight="1" x14ac:dyDescent="0.2">
      <c r="B194" s="13" t="s">
        <v>107</v>
      </c>
      <c r="C194" s="11" t="s">
        <v>199</v>
      </c>
      <c r="D194" s="12">
        <v>40269</v>
      </c>
      <c r="E194" s="5" t="s">
        <v>20</v>
      </c>
      <c r="F194" s="7"/>
      <c r="G194" s="5"/>
      <c r="H194" s="57"/>
    </row>
    <row r="195" spans="2:8" ht="12.75" customHeight="1" x14ac:dyDescent="0.2">
      <c r="B195" s="13" t="s">
        <v>107</v>
      </c>
      <c r="C195" s="11" t="s">
        <v>200</v>
      </c>
      <c r="D195" s="12">
        <v>40284</v>
      </c>
      <c r="E195" s="5" t="s">
        <v>20</v>
      </c>
      <c r="F195" s="7"/>
      <c r="G195" s="5"/>
      <c r="H195" s="57"/>
    </row>
    <row r="196" spans="2:8" ht="12.75" customHeight="1" x14ac:dyDescent="0.2">
      <c r="B196" s="13" t="s">
        <v>107</v>
      </c>
      <c r="C196" s="11" t="s">
        <v>216</v>
      </c>
      <c r="D196" s="12">
        <v>40290</v>
      </c>
      <c r="E196" s="5" t="s">
        <v>20</v>
      </c>
      <c r="F196" s="7"/>
      <c r="G196" s="5"/>
      <c r="H196" s="57" t="s">
        <v>217</v>
      </c>
    </row>
    <row r="197" spans="2:8" ht="12.75" customHeight="1" x14ac:dyDescent="0.2">
      <c r="B197" s="27" t="s">
        <v>465</v>
      </c>
      <c r="C197" s="28" t="s">
        <v>203</v>
      </c>
      <c r="D197" s="29">
        <v>40357</v>
      </c>
      <c r="E197" s="27" t="s">
        <v>20</v>
      </c>
      <c r="F197" s="29">
        <v>39377</v>
      </c>
      <c r="G197" s="27" t="s">
        <v>20</v>
      </c>
      <c r="H197" s="56" t="s">
        <v>202</v>
      </c>
    </row>
    <row r="198" spans="2:8" ht="12.75" customHeight="1" x14ac:dyDescent="0.2">
      <c r="B198" s="13" t="s">
        <v>169</v>
      </c>
      <c r="C198" s="11" t="s">
        <v>204</v>
      </c>
      <c r="D198" s="12">
        <v>40360</v>
      </c>
      <c r="E198" s="5" t="s">
        <v>18</v>
      </c>
      <c r="F198" s="7" t="s">
        <v>108</v>
      </c>
      <c r="G198" s="5" t="s">
        <v>161</v>
      </c>
      <c r="H198" s="57" t="s">
        <v>207</v>
      </c>
    </row>
    <row r="199" spans="2:8" ht="12.75" customHeight="1" x14ac:dyDescent="0.2">
      <c r="B199" s="13" t="s">
        <v>107</v>
      </c>
      <c r="C199" s="11" t="s">
        <v>206</v>
      </c>
      <c r="D199" s="12">
        <v>40372</v>
      </c>
      <c r="E199" s="5" t="s">
        <v>19</v>
      </c>
      <c r="F199" s="7"/>
      <c r="G199" s="5"/>
      <c r="H199" s="57"/>
    </row>
    <row r="200" spans="2:8" ht="12.75" customHeight="1" x14ac:dyDescent="0.2">
      <c r="B200" s="13" t="s">
        <v>107</v>
      </c>
      <c r="C200" s="11" t="s">
        <v>326</v>
      </c>
      <c r="D200" s="12">
        <v>40476</v>
      </c>
      <c r="E200" s="5" t="s">
        <v>20</v>
      </c>
      <c r="F200" s="7"/>
      <c r="G200" s="5"/>
      <c r="H200" s="57" t="s">
        <v>318</v>
      </c>
    </row>
    <row r="201" spans="2:8" ht="12.75" customHeight="1" x14ac:dyDescent="0.2">
      <c r="B201" s="13" t="s">
        <v>107</v>
      </c>
      <c r="C201" s="11" t="s">
        <v>447</v>
      </c>
      <c r="D201" s="12">
        <v>40483</v>
      </c>
      <c r="E201" s="5" t="s">
        <v>20</v>
      </c>
      <c r="F201" s="7"/>
      <c r="G201" s="5"/>
      <c r="H201" s="57"/>
    </row>
    <row r="202" spans="2:8" ht="12.75" customHeight="1" x14ac:dyDescent="0.2">
      <c r="B202" s="13" t="s">
        <v>169</v>
      </c>
      <c r="C202" s="11" t="s">
        <v>215</v>
      </c>
      <c r="D202" s="12">
        <v>40535</v>
      </c>
      <c r="E202" s="5" t="s">
        <v>18</v>
      </c>
      <c r="F202" s="7"/>
      <c r="G202" s="5"/>
      <c r="H202" s="57"/>
    </row>
    <row r="203" spans="2:8" ht="12.75" customHeight="1" x14ac:dyDescent="0.2">
      <c r="B203" s="13" t="s">
        <v>169</v>
      </c>
      <c r="C203" s="11" t="s">
        <v>214</v>
      </c>
      <c r="D203" s="12">
        <v>40535</v>
      </c>
      <c r="E203" s="5" t="s">
        <v>18</v>
      </c>
      <c r="F203" s="7"/>
      <c r="G203" s="5"/>
      <c r="H203" s="57"/>
    </row>
    <row r="204" spans="2:8" ht="12.75" customHeight="1" x14ac:dyDescent="0.2">
      <c r="B204" s="13" t="s">
        <v>169</v>
      </c>
      <c r="C204" s="11" t="s">
        <v>218</v>
      </c>
      <c r="D204" s="12">
        <v>40550</v>
      </c>
      <c r="E204" s="5" t="s">
        <v>18</v>
      </c>
      <c r="F204" s="7"/>
      <c r="G204" s="5"/>
      <c r="H204" s="57"/>
    </row>
    <row r="205" spans="2:8" ht="12.75" customHeight="1" x14ac:dyDescent="0.2">
      <c r="B205" s="13" t="s">
        <v>107</v>
      </c>
      <c r="C205" s="11" t="s">
        <v>221</v>
      </c>
      <c r="D205" s="12">
        <v>40576</v>
      </c>
      <c r="E205" s="5" t="s">
        <v>20</v>
      </c>
      <c r="F205" s="7"/>
      <c r="G205" s="5"/>
      <c r="H205" s="57"/>
    </row>
    <row r="206" spans="2:8" ht="12.75" customHeight="1" x14ac:dyDescent="0.2">
      <c r="B206" s="13" t="s">
        <v>107</v>
      </c>
      <c r="C206" s="11" t="s">
        <v>449</v>
      </c>
      <c r="D206" s="12">
        <v>40583</v>
      </c>
      <c r="E206" s="5" t="s">
        <v>20</v>
      </c>
      <c r="F206" s="7"/>
      <c r="G206" s="5"/>
      <c r="H206" s="57" t="s">
        <v>448</v>
      </c>
    </row>
    <row r="207" spans="2:8" ht="12.75" customHeight="1" x14ac:dyDescent="0.2">
      <c r="B207" s="13" t="s">
        <v>107</v>
      </c>
      <c r="C207" s="11" t="s">
        <v>225</v>
      </c>
      <c r="D207" s="12">
        <v>40646</v>
      </c>
      <c r="E207" s="5" t="s">
        <v>20</v>
      </c>
      <c r="F207" s="7"/>
      <c r="G207" s="5"/>
      <c r="H207" s="57"/>
    </row>
    <row r="208" spans="2:8" ht="12.75" customHeight="1" x14ac:dyDescent="0.2">
      <c r="B208" s="13" t="s">
        <v>107</v>
      </c>
      <c r="C208" s="11" t="s">
        <v>227</v>
      </c>
      <c r="D208" s="12">
        <v>40665</v>
      </c>
      <c r="E208" s="5" t="s">
        <v>20</v>
      </c>
      <c r="F208" s="7"/>
      <c r="G208" s="5"/>
      <c r="H208" s="57"/>
    </row>
    <row r="209" spans="2:8" ht="12.75" customHeight="1" x14ac:dyDescent="0.2">
      <c r="B209" s="13" t="s">
        <v>107</v>
      </c>
      <c r="C209" s="11" t="s">
        <v>230</v>
      </c>
      <c r="D209" s="12">
        <v>40723</v>
      </c>
      <c r="E209" s="5" t="s">
        <v>20</v>
      </c>
      <c r="F209" s="7"/>
      <c r="G209" s="5"/>
      <c r="H209" s="57"/>
    </row>
    <row r="210" spans="2:8" ht="12.75" customHeight="1" x14ac:dyDescent="0.2">
      <c r="B210" s="13" t="s">
        <v>107</v>
      </c>
      <c r="C210" s="11" t="s">
        <v>231</v>
      </c>
      <c r="D210" s="12">
        <v>40725</v>
      </c>
      <c r="E210" s="5" t="s">
        <v>20</v>
      </c>
      <c r="F210" s="7"/>
      <c r="G210" s="5"/>
      <c r="H210" s="57"/>
    </row>
    <row r="211" spans="2:8" ht="12.75" customHeight="1" x14ac:dyDescent="0.2">
      <c r="B211" s="13" t="s">
        <v>169</v>
      </c>
      <c r="C211" s="11" t="s">
        <v>232</v>
      </c>
      <c r="D211" s="12">
        <v>40729</v>
      </c>
      <c r="E211" s="13" t="s">
        <v>20</v>
      </c>
      <c r="F211" s="7" t="s">
        <v>108</v>
      </c>
      <c r="G211" s="5" t="s">
        <v>161</v>
      </c>
      <c r="H211" s="57" t="s">
        <v>238</v>
      </c>
    </row>
    <row r="212" spans="2:8" ht="12.75" customHeight="1" x14ac:dyDescent="0.2">
      <c r="B212" s="13" t="s">
        <v>169</v>
      </c>
      <c r="C212" s="11" t="s">
        <v>476</v>
      </c>
      <c r="D212" s="12">
        <v>40731</v>
      </c>
      <c r="E212" s="13" t="s">
        <v>19</v>
      </c>
      <c r="F212" s="7" t="s">
        <v>108</v>
      </c>
      <c r="G212" s="5" t="s">
        <v>161</v>
      </c>
      <c r="H212" s="57" t="s">
        <v>475</v>
      </c>
    </row>
    <row r="213" spans="2:8" ht="12.75" customHeight="1" x14ac:dyDescent="0.2">
      <c r="B213" s="13" t="s">
        <v>169</v>
      </c>
      <c r="C213" s="11" t="s">
        <v>235</v>
      </c>
      <c r="D213" s="12">
        <v>40758</v>
      </c>
      <c r="E213" s="13" t="s">
        <v>20</v>
      </c>
      <c r="F213" s="7" t="s">
        <v>108</v>
      </c>
      <c r="G213" s="5" t="s">
        <v>161</v>
      </c>
      <c r="H213" s="57" t="s">
        <v>237</v>
      </c>
    </row>
    <row r="214" spans="2:8" ht="12.75" customHeight="1" x14ac:dyDescent="0.2">
      <c r="B214" s="8" t="s">
        <v>106</v>
      </c>
      <c r="C214" s="9" t="s">
        <v>60</v>
      </c>
      <c r="D214" s="10">
        <v>40772</v>
      </c>
      <c r="E214" s="8" t="s">
        <v>20</v>
      </c>
      <c r="F214" s="10">
        <v>38652</v>
      </c>
      <c r="G214" s="8" t="s">
        <v>18</v>
      </c>
      <c r="H214" s="58" t="s">
        <v>236</v>
      </c>
    </row>
    <row r="215" spans="2:8" ht="12.75" customHeight="1" x14ac:dyDescent="0.2">
      <c r="B215" s="27" t="s">
        <v>465</v>
      </c>
      <c r="C215" s="28" t="s">
        <v>255</v>
      </c>
      <c r="D215" s="29">
        <v>40896</v>
      </c>
      <c r="E215" s="27" t="s">
        <v>20</v>
      </c>
      <c r="F215" s="29">
        <v>39266</v>
      </c>
      <c r="G215" s="27" t="s">
        <v>20</v>
      </c>
      <c r="H215" s="56" t="s">
        <v>256</v>
      </c>
    </row>
    <row r="216" spans="2:8" ht="12.75" customHeight="1" x14ac:dyDescent="0.2">
      <c r="B216" s="8" t="s">
        <v>106</v>
      </c>
      <c r="C216" s="9" t="s">
        <v>143</v>
      </c>
      <c r="D216" s="10">
        <v>40954</v>
      </c>
      <c r="E216" s="8" t="s">
        <v>20</v>
      </c>
      <c r="F216" s="10">
        <v>39419</v>
      </c>
      <c r="G216" s="8" t="s">
        <v>18</v>
      </c>
      <c r="H216" s="58" t="s">
        <v>258</v>
      </c>
    </row>
    <row r="217" spans="2:8" ht="12.75" customHeight="1" x14ac:dyDescent="0.2">
      <c r="B217" s="8" t="s">
        <v>106</v>
      </c>
      <c r="C217" s="9" t="s">
        <v>117</v>
      </c>
      <c r="D217" s="10">
        <v>40969</v>
      </c>
      <c r="E217" s="8" t="s">
        <v>19</v>
      </c>
      <c r="F217" s="10">
        <v>39275</v>
      </c>
      <c r="G217" s="8" t="s">
        <v>18</v>
      </c>
      <c r="H217" s="58" t="s">
        <v>259</v>
      </c>
    </row>
    <row r="218" spans="2:8" ht="12.75" customHeight="1" x14ac:dyDescent="0.2">
      <c r="B218" s="8" t="s">
        <v>106</v>
      </c>
      <c r="C218" s="9" t="s">
        <v>103</v>
      </c>
      <c r="D218" s="10">
        <v>40997</v>
      </c>
      <c r="E218" s="8" t="s">
        <v>19</v>
      </c>
      <c r="F218" s="10">
        <v>39174</v>
      </c>
      <c r="G218" s="8" t="s">
        <v>18</v>
      </c>
      <c r="H218" s="58" t="s">
        <v>260</v>
      </c>
    </row>
    <row r="219" spans="2:8" ht="12.75" customHeight="1" x14ac:dyDescent="0.2">
      <c r="B219" s="5" t="s">
        <v>107</v>
      </c>
      <c r="C219" s="6" t="s">
        <v>261</v>
      </c>
      <c r="D219" s="7">
        <v>41022</v>
      </c>
      <c r="E219" s="5" t="s">
        <v>20</v>
      </c>
      <c r="F219" s="7"/>
      <c r="G219" s="7"/>
      <c r="H219" s="51"/>
    </row>
    <row r="220" spans="2:8" ht="12.75" customHeight="1" x14ac:dyDescent="0.2">
      <c r="B220" s="5" t="s">
        <v>107</v>
      </c>
      <c r="C220" s="6" t="s">
        <v>262</v>
      </c>
      <c r="D220" s="7">
        <v>41026</v>
      </c>
      <c r="E220" s="5" t="s">
        <v>20</v>
      </c>
      <c r="F220" s="7"/>
      <c r="G220" s="7"/>
      <c r="H220" s="51"/>
    </row>
    <row r="221" spans="2:8" ht="12.75" customHeight="1" x14ac:dyDescent="0.2">
      <c r="B221" s="8" t="s">
        <v>106</v>
      </c>
      <c r="C221" s="9" t="s">
        <v>121</v>
      </c>
      <c r="D221" s="10">
        <v>41248</v>
      </c>
      <c r="E221" s="8" t="s">
        <v>20</v>
      </c>
      <c r="F221" s="10">
        <v>39286</v>
      </c>
      <c r="G221" s="10" t="s">
        <v>19</v>
      </c>
      <c r="H221" s="58"/>
    </row>
    <row r="222" spans="2:8" ht="12.75" customHeight="1" x14ac:dyDescent="0.2">
      <c r="B222" s="5" t="s">
        <v>169</v>
      </c>
      <c r="C222" s="6" t="s">
        <v>271</v>
      </c>
      <c r="D222" s="7">
        <v>41260</v>
      </c>
      <c r="E222" s="5" t="s">
        <v>18</v>
      </c>
      <c r="F222" s="7"/>
      <c r="G222" s="7"/>
      <c r="H222" s="51"/>
    </row>
    <row r="223" spans="2:8" ht="12.75" customHeight="1" x14ac:dyDescent="0.2">
      <c r="B223" s="46" t="s">
        <v>107</v>
      </c>
      <c r="C223" s="47" t="s">
        <v>272</v>
      </c>
      <c r="D223" s="48">
        <v>41313</v>
      </c>
      <c r="E223" s="46" t="s">
        <v>20</v>
      </c>
      <c r="F223" s="48"/>
      <c r="G223" s="46"/>
      <c r="H223" s="63"/>
    </row>
    <row r="224" spans="2:8" ht="12.75" customHeight="1" x14ac:dyDescent="0.2">
      <c r="B224" s="46" t="s">
        <v>107</v>
      </c>
      <c r="C224" s="47" t="s">
        <v>275</v>
      </c>
      <c r="D224" s="48">
        <v>41383</v>
      </c>
      <c r="E224" s="46" t="s">
        <v>20</v>
      </c>
      <c r="F224" s="48"/>
      <c r="G224" s="46"/>
      <c r="H224" s="63"/>
    </row>
    <row r="225" spans="2:8" ht="12.75" customHeight="1" x14ac:dyDescent="0.2">
      <c r="B225" s="46" t="s">
        <v>107</v>
      </c>
      <c r="C225" s="47" t="s">
        <v>276</v>
      </c>
      <c r="D225" s="48">
        <v>41388</v>
      </c>
      <c r="E225" s="46" t="s">
        <v>19</v>
      </c>
      <c r="F225" s="48"/>
      <c r="G225" s="46"/>
      <c r="H225" s="63"/>
    </row>
    <row r="226" spans="2:8" ht="12.75" customHeight="1" x14ac:dyDescent="0.2">
      <c r="B226" s="46" t="s">
        <v>107</v>
      </c>
      <c r="C226" s="47" t="s">
        <v>278</v>
      </c>
      <c r="D226" s="48">
        <v>41393</v>
      </c>
      <c r="E226" s="46" t="s">
        <v>20</v>
      </c>
      <c r="F226" s="48"/>
      <c r="G226" s="46"/>
      <c r="H226" s="63"/>
    </row>
    <row r="227" spans="2:8" ht="12.75" customHeight="1" x14ac:dyDescent="0.2">
      <c r="B227" s="46" t="s">
        <v>107</v>
      </c>
      <c r="C227" s="47" t="s">
        <v>289</v>
      </c>
      <c r="D227" s="48">
        <v>41393</v>
      </c>
      <c r="E227" s="46" t="s">
        <v>20</v>
      </c>
      <c r="F227" s="48"/>
      <c r="G227" s="46"/>
      <c r="H227" s="63"/>
    </row>
    <row r="228" spans="2:8" ht="12.75" customHeight="1" x14ac:dyDescent="0.2">
      <c r="B228" s="5" t="s">
        <v>266</v>
      </c>
      <c r="C228" s="11" t="s">
        <v>279</v>
      </c>
      <c r="D228" s="12">
        <v>41422</v>
      </c>
      <c r="E228" s="13" t="s">
        <v>149</v>
      </c>
      <c r="F228" s="7"/>
      <c r="G228" s="5"/>
      <c r="H228" s="57"/>
    </row>
    <row r="229" spans="2:8" ht="12.75" customHeight="1" x14ac:dyDescent="0.2">
      <c r="B229" s="46" t="s">
        <v>107</v>
      </c>
      <c r="C229" s="47" t="s">
        <v>280</v>
      </c>
      <c r="D229" s="48">
        <v>41474</v>
      </c>
      <c r="E229" s="46" t="s">
        <v>20</v>
      </c>
      <c r="F229" s="48"/>
      <c r="G229" s="46"/>
      <c r="H229" s="63"/>
    </row>
    <row r="230" spans="2:8" ht="12.75" customHeight="1" x14ac:dyDescent="0.2">
      <c r="B230" s="5" t="s">
        <v>266</v>
      </c>
      <c r="C230" s="47" t="s">
        <v>398</v>
      </c>
      <c r="D230" s="48">
        <v>41485</v>
      </c>
      <c r="E230" s="46" t="s">
        <v>149</v>
      </c>
      <c r="F230" s="48"/>
      <c r="G230" s="46"/>
      <c r="H230" s="63"/>
    </row>
    <row r="231" spans="2:8" ht="12.75" customHeight="1" x14ac:dyDescent="0.2">
      <c r="B231" s="13" t="s">
        <v>169</v>
      </c>
      <c r="C231" s="11" t="s">
        <v>327</v>
      </c>
      <c r="D231" s="12">
        <v>41564</v>
      </c>
      <c r="E231" s="13" t="s">
        <v>20</v>
      </c>
      <c r="F231" s="7" t="s">
        <v>108</v>
      </c>
      <c r="G231" s="5" t="s">
        <v>161</v>
      </c>
      <c r="H231" s="57" t="s">
        <v>282</v>
      </c>
    </row>
    <row r="232" spans="2:8" ht="12.75" customHeight="1" x14ac:dyDescent="0.2">
      <c r="B232" s="46" t="s">
        <v>107</v>
      </c>
      <c r="C232" s="47" t="s">
        <v>283</v>
      </c>
      <c r="D232" s="48">
        <v>41575</v>
      </c>
      <c r="E232" s="46" t="s">
        <v>20</v>
      </c>
      <c r="F232" s="48"/>
      <c r="G232" s="46"/>
      <c r="H232" s="63"/>
    </row>
    <row r="233" spans="2:8" ht="12.75" customHeight="1" x14ac:dyDescent="0.2">
      <c r="B233" s="46" t="s">
        <v>107</v>
      </c>
      <c r="C233" s="47" t="s">
        <v>286</v>
      </c>
      <c r="D233" s="48">
        <v>41576</v>
      </c>
      <c r="E233" s="46" t="s">
        <v>20</v>
      </c>
      <c r="F233" s="48"/>
      <c r="G233" s="46"/>
      <c r="H233" s="63"/>
    </row>
    <row r="234" spans="2:8" ht="12.75" customHeight="1" x14ac:dyDescent="0.2">
      <c r="B234" s="46" t="s">
        <v>107</v>
      </c>
      <c r="C234" s="47" t="s">
        <v>290</v>
      </c>
      <c r="D234" s="48">
        <v>41617</v>
      </c>
      <c r="E234" s="46" t="s">
        <v>20</v>
      </c>
      <c r="F234" s="48"/>
      <c r="G234" s="46"/>
      <c r="H234" s="63"/>
    </row>
    <row r="235" spans="2:8" ht="12.75" customHeight="1" x14ac:dyDescent="0.2">
      <c r="B235" s="5" t="s">
        <v>266</v>
      </c>
      <c r="C235" s="47" t="s">
        <v>296</v>
      </c>
      <c r="D235" s="48">
        <v>41641</v>
      </c>
      <c r="E235" s="46" t="s">
        <v>149</v>
      </c>
      <c r="F235" s="48"/>
      <c r="G235" s="46"/>
      <c r="H235" s="63"/>
    </row>
    <row r="236" spans="2:8" ht="12.75" customHeight="1" x14ac:dyDescent="0.2">
      <c r="B236" s="8" t="s">
        <v>106</v>
      </c>
      <c r="C236" s="9" t="s">
        <v>28</v>
      </c>
      <c r="D236" s="10">
        <v>41648</v>
      </c>
      <c r="E236" s="8" t="s">
        <v>19</v>
      </c>
      <c r="F236" s="10">
        <v>37600</v>
      </c>
      <c r="G236" s="10" t="s">
        <v>18</v>
      </c>
      <c r="H236" s="58"/>
    </row>
    <row r="237" spans="2:8" ht="12.75" customHeight="1" x14ac:dyDescent="0.2">
      <c r="B237" s="5" t="s">
        <v>266</v>
      </c>
      <c r="C237" s="6" t="s">
        <v>297</v>
      </c>
      <c r="D237" s="7">
        <v>41681</v>
      </c>
      <c r="E237" s="7" t="s">
        <v>149</v>
      </c>
      <c r="F237" s="7"/>
      <c r="G237" s="7"/>
      <c r="H237" s="51"/>
    </row>
    <row r="238" spans="2:8" ht="12.75" customHeight="1" x14ac:dyDescent="0.2">
      <c r="B238" s="33" t="s">
        <v>132</v>
      </c>
      <c r="C238" s="34" t="s">
        <v>304</v>
      </c>
      <c r="D238" s="35">
        <v>41918</v>
      </c>
      <c r="E238" s="33" t="s">
        <v>20</v>
      </c>
      <c r="F238" s="35"/>
      <c r="G238" s="35"/>
      <c r="H238" s="62" t="s">
        <v>305</v>
      </c>
    </row>
    <row r="239" spans="2:8" ht="12.75" customHeight="1" x14ac:dyDescent="0.2">
      <c r="B239" s="46" t="s">
        <v>107</v>
      </c>
      <c r="C239" s="47" t="s">
        <v>306</v>
      </c>
      <c r="D239" s="48">
        <v>41933</v>
      </c>
      <c r="E239" s="46" t="s">
        <v>20</v>
      </c>
      <c r="F239" s="48"/>
      <c r="G239" s="46"/>
      <c r="H239" s="63"/>
    </row>
    <row r="240" spans="2:8" ht="12.75" customHeight="1" x14ac:dyDescent="0.2">
      <c r="B240" s="27" t="s">
        <v>465</v>
      </c>
      <c r="C240" s="28" t="s">
        <v>313</v>
      </c>
      <c r="D240" s="29">
        <v>42094</v>
      </c>
      <c r="E240" s="27" t="s">
        <v>20</v>
      </c>
      <c r="F240" s="29">
        <v>40611</v>
      </c>
      <c r="G240" s="27" t="s">
        <v>20</v>
      </c>
      <c r="H240" s="56" t="s">
        <v>314</v>
      </c>
    </row>
    <row r="241" spans="2:8" ht="12.75" customHeight="1" x14ac:dyDescent="0.2">
      <c r="B241" s="27" t="s">
        <v>465</v>
      </c>
      <c r="C241" s="28" t="s">
        <v>437</v>
      </c>
      <c r="D241" s="29">
        <v>42095</v>
      </c>
      <c r="E241" s="27" t="s">
        <v>20</v>
      </c>
      <c r="F241" s="29">
        <v>40473</v>
      </c>
      <c r="G241" s="27" t="s">
        <v>20</v>
      </c>
      <c r="H241" s="56" t="s">
        <v>315</v>
      </c>
    </row>
    <row r="242" spans="2:8" ht="12.75" customHeight="1" x14ac:dyDescent="0.2">
      <c r="B242" s="46" t="s">
        <v>107</v>
      </c>
      <c r="C242" s="47" t="s">
        <v>366</v>
      </c>
      <c r="D242" s="48">
        <v>42160</v>
      </c>
      <c r="E242" s="46" t="s">
        <v>20</v>
      </c>
      <c r="F242" s="48"/>
      <c r="G242" s="46"/>
      <c r="H242" s="63" t="s">
        <v>367</v>
      </c>
    </row>
    <row r="243" spans="2:8" ht="12.75" customHeight="1" x14ac:dyDescent="0.2">
      <c r="B243" s="5" t="s">
        <v>266</v>
      </c>
      <c r="C243" s="47" t="s">
        <v>317</v>
      </c>
      <c r="D243" s="48">
        <v>42172</v>
      </c>
      <c r="E243" s="46" t="s">
        <v>149</v>
      </c>
      <c r="F243" s="48"/>
      <c r="G243" s="46"/>
      <c r="H243" s="63"/>
    </row>
    <row r="244" spans="2:8" ht="12.75" customHeight="1" x14ac:dyDescent="0.2">
      <c r="B244" s="27" t="s">
        <v>465</v>
      </c>
      <c r="C244" s="28" t="s">
        <v>333</v>
      </c>
      <c r="D244" s="29">
        <v>42373</v>
      </c>
      <c r="E244" s="27" t="s">
        <v>19</v>
      </c>
      <c r="F244" s="29"/>
      <c r="G244" s="27"/>
      <c r="H244" s="56" t="s">
        <v>340</v>
      </c>
    </row>
    <row r="245" spans="2:8" ht="12.75" customHeight="1" x14ac:dyDescent="0.2">
      <c r="B245" s="5" t="s">
        <v>266</v>
      </c>
      <c r="C245" s="47" t="s">
        <v>335</v>
      </c>
      <c r="D245" s="48">
        <v>42382</v>
      </c>
      <c r="E245" s="46" t="s">
        <v>149</v>
      </c>
      <c r="F245" s="48"/>
      <c r="G245" s="46"/>
      <c r="H245" s="63" t="s">
        <v>334</v>
      </c>
    </row>
    <row r="246" spans="2:8" ht="12.75" customHeight="1" x14ac:dyDescent="0.2">
      <c r="B246" s="8" t="s">
        <v>106</v>
      </c>
      <c r="C246" s="9" t="s">
        <v>422</v>
      </c>
      <c r="D246" s="10">
        <v>42572</v>
      </c>
      <c r="E246" s="8" t="s">
        <v>20</v>
      </c>
      <c r="F246" s="10">
        <v>41394</v>
      </c>
      <c r="G246" s="8" t="s">
        <v>19</v>
      </c>
      <c r="H246" s="58" t="s">
        <v>423</v>
      </c>
    </row>
    <row r="247" spans="2:8" ht="12.75" customHeight="1" x14ac:dyDescent="0.2">
      <c r="B247" s="5" t="s">
        <v>169</v>
      </c>
      <c r="C247" s="47" t="s">
        <v>343</v>
      </c>
      <c r="D247" s="48">
        <v>42579</v>
      </c>
      <c r="E247" s="46" t="s">
        <v>19</v>
      </c>
      <c r="F247" s="48"/>
      <c r="G247" s="46"/>
      <c r="H247" s="63" t="s">
        <v>344</v>
      </c>
    </row>
    <row r="248" spans="2:8" ht="12.75" customHeight="1" x14ac:dyDescent="0.2">
      <c r="B248" s="8" t="s">
        <v>106</v>
      </c>
      <c r="C248" s="9" t="s">
        <v>145</v>
      </c>
      <c r="D248" s="10">
        <v>42604</v>
      </c>
      <c r="E248" s="8" t="s">
        <v>20</v>
      </c>
      <c r="F248" s="10">
        <v>39421</v>
      </c>
      <c r="G248" s="10" t="s">
        <v>19</v>
      </c>
      <c r="H248" s="58" t="s">
        <v>346</v>
      </c>
    </row>
    <row r="249" spans="2:8" ht="12.75" customHeight="1" x14ac:dyDescent="0.2">
      <c r="B249" s="5" t="s">
        <v>266</v>
      </c>
      <c r="C249" s="11" t="s">
        <v>349</v>
      </c>
      <c r="D249" s="12">
        <v>42611</v>
      </c>
      <c r="E249" s="13" t="s">
        <v>149</v>
      </c>
      <c r="F249" s="12"/>
      <c r="G249" s="13"/>
      <c r="H249" s="57" t="s">
        <v>350</v>
      </c>
    </row>
    <row r="250" spans="2:8" ht="12.75" customHeight="1" x14ac:dyDescent="0.2">
      <c r="B250" s="5" t="s">
        <v>266</v>
      </c>
      <c r="C250" s="11" t="s">
        <v>351</v>
      </c>
      <c r="D250" s="12">
        <v>42614</v>
      </c>
      <c r="E250" s="13" t="s">
        <v>149</v>
      </c>
      <c r="F250" s="12"/>
      <c r="G250" s="13"/>
      <c r="H250" s="57" t="s">
        <v>352</v>
      </c>
    </row>
    <row r="251" spans="2:8" ht="12.75" customHeight="1" x14ac:dyDescent="0.2">
      <c r="B251" s="5" t="s">
        <v>107</v>
      </c>
      <c r="C251" s="11" t="s">
        <v>355</v>
      </c>
      <c r="D251" s="12">
        <v>42671</v>
      </c>
      <c r="E251" s="13" t="s">
        <v>20</v>
      </c>
      <c r="F251" s="12"/>
      <c r="G251" s="13"/>
      <c r="H251" s="57" t="s">
        <v>356</v>
      </c>
    </row>
    <row r="252" spans="2:8" ht="12.75" customHeight="1" x14ac:dyDescent="0.2">
      <c r="B252" s="5" t="s">
        <v>169</v>
      </c>
      <c r="C252" s="11" t="s">
        <v>357</v>
      </c>
      <c r="D252" s="12">
        <v>42725</v>
      </c>
      <c r="E252" s="13" t="s">
        <v>19</v>
      </c>
      <c r="F252" s="12"/>
      <c r="G252" s="13"/>
      <c r="H252" s="57" t="s">
        <v>358</v>
      </c>
    </row>
    <row r="253" spans="2:8" ht="12.75" customHeight="1" x14ac:dyDescent="0.2">
      <c r="B253" s="5" t="s">
        <v>107</v>
      </c>
      <c r="C253" s="11" t="s">
        <v>359</v>
      </c>
      <c r="D253" s="12">
        <v>42774</v>
      </c>
      <c r="E253" s="13" t="s">
        <v>20</v>
      </c>
      <c r="F253" s="12"/>
      <c r="G253" s="13"/>
      <c r="H253" s="57" t="s">
        <v>360</v>
      </c>
    </row>
    <row r="254" spans="2:8" ht="12.75" customHeight="1" x14ac:dyDescent="0.2">
      <c r="B254" s="5" t="s">
        <v>107</v>
      </c>
      <c r="C254" s="11" t="s">
        <v>361</v>
      </c>
      <c r="D254" s="12">
        <v>42780</v>
      </c>
      <c r="E254" s="13" t="s">
        <v>20</v>
      </c>
      <c r="F254" s="12"/>
      <c r="G254" s="13"/>
      <c r="H254" s="57" t="s">
        <v>362</v>
      </c>
    </row>
    <row r="255" spans="2:8" ht="12.75" customHeight="1" x14ac:dyDescent="0.2">
      <c r="B255" s="5" t="s">
        <v>107</v>
      </c>
      <c r="C255" s="11" t="s">
        <v>364</v>
      </c>
      <c r="D255" s="12">
        <v>42836</v>
      </c>
      <c r="E255" s="13" t="s">
        <v>19</v>
      </c>
      <c r="F255" s="12"/>
      <c r="G255" s="13"/>
      <c r="H255" s="57" t="s">
        <v>365</v>
      </c>
    </row>
    <row r="256" spans="2:8" ht="12.75" customHeight="1" x14ac:dyDescent="0.2">
      <c r="B256" s="27" t="s">
        <v>465</v>
      </c>
      <c r="C256" s="28" t="s">
        <v>137</v>
      </c>
      <c r="D256" s="29">
        <v>42914</v>
      </c>
      <c r="E256" s="27" t="s">
        <v>20</v>
      </c>
      <c r="F256" s="29"/>
      <c r="G256" s="27"/>
      <c r="H256" s="56" t="s">
        <v>368</v>
      </c>
    </row>
    <row r="257" spans="2:8" ht="12.75" customHeight="1" x14ac:dyDescent="0.2">
      <c r="B257" s="5" t="s">
        <v>107</v>
      </c>
      <c r="C257" s="11" t="s">
        <v>441</v>
      </c>
      <c r="D257" s="12">
        <v>42936</v>
      </c>
      <c r="E257" s="13" t="s">
        <v>20</v>
      </c>
      <c r="F257" s="12"/>
      <c r="G257" s="13"/>
      <c r="H257" s="57" t="s">
        <v>369</v>
      </c>
    </row>
    <row r="258" spans="2:8" ht="12.75" customHeight="1" x14ac:dyDescent="0.2">
      <c r="B258" s="5" t="s">
        <v>107</v>
      </c>
      <c r="C258" s="11" t="s">
        <v>370</v>
      </c>
      <c r="D258" s="12">
        <v>42947</v>
      </c>
      <c r="E258" s="13" t="s">
        <v>20</v>
      </c>
      <c r="F258" s="12"/>
      <c r="G258" s="13"/>
      <c r="H258" s="57" t="s">
        <v>371</v>
      </c>
    </row>
    <row r="259" spans="2:8" ht="12.75" customHeight="1" x14ac:dyDescent="0.2">
      <c r="B259" s="5" t="s">
        <v>107</v>
      </c>
      <c r="C259" s="11" t="s">
        <v>372</v>
      </c>
      <c r="D259" s="12">
        <v>42947</v>
      </c>
      <c r="E259" s="13" t="s">
        <v>20</v>
      </c>
      <c r="F259" s="12"/>
      <c r="G259" s="13"/>
      <c r="H259" s="57" t="s">
        <v>373</v>
      </c>
    </row>
    <row r="260" spans="2:8" ht="12.75" customHeight="1" x14ac:dyDescent="0.2">
      <c r="B260" s="8" t="s">
        <v>106</v>
      </c>
      <c r="C260" s="9" t="s">
        <v>450</v>
      </c>
      <c r="D260" s="10">
        <v>42964</v>
      </c>
      <c r="E260" s="8" t="s">
        <v>20</v>
      </c>
      <c r="F260" s="10">
        <v>41039</v>
      </c>
      <c r="G260" s="10" t="s">
        <v>149</v>
      </c>
      <c r="H260" s="58" t="s">
        <v>451</v>
      </c>
    </row>
    <row r="261" spans="2:8" ht="12.75" customHeight="1" x14ac:dyDescent="0.2">
      <c r="B261" s="46" t="s">
        <v>169</v>
      </c>
      <c r="C261" s="47" t="s">
        <v>375</v>
      </c>
      <c r="D261" s="48">
        <v>42986</v>
      </c>
      <c r="E261" s="46" t="s">
        <v>18</v>
      </c>
      <c r="F261" s="48"/>
      <c r="G261" s="48" t="s">
        <v>161</v>
      </c>
      <c r="H261" s="63" t="s">
        <v>376</v>
      </c>
    </row>
    <row r="262" spans="2:8" ht="12.75" customHeight="1" x14ac:dyDescent="0.2">
      <c r="B262" s="5" t="s">
        <v>107</v>
      </c>
      <c r="C262" s="11" t="s">
        <v>468</v>
      </c>
      <c r="D262" s="12">
        <v>43006</v>
      </c>
      <c r="E262" s="13" t="s">
        <v>20</v>
      </c>
      <c r="F262" s="12"/>
      <c r="G262" s="13"/>
      <c r="H262" s="57" t="s">
        <v>377</v>
      </c>
    </row>
    <row r="263" spans="2:8" ht="12.75" customHeight="1" x14ac:dyDescent="0.2">
      <c r="B263" s="5" t="s">
        <v>266</v>
      </c>
      <c r="C263" s="11" t="s">
        <v>378</v>
      </c>
      <c r="D263" s="12">
        <v>43010</v>
      </c>
      <c r="E263" s="13" t="s">
        <v>149</v>
      </c>
      <c r="F263" s="12"/>
      <c r="G263" s="13"/>
      <c r="H263" s="57" t="s">
        <v>379</v>
      </c>
    </row>
    <row r="264" spans="2:8" ht="12.75" customHeight="1" x14ac:dyDescent="0.2">
      <c r="B264" s="8" t="s">
        <v>106</v>
      </c>
      <c r="C264" s="9" t="s">
        <v>381</v>
      </c>
      <c r="D264" s="10">
        <v>43034</v>
      </c>
      <c r="E264" s="8" t="s">
        <v>20</v>
      </c>
      <c r="F264" s="10"/>
      <c r="G264" s="10" t="s">
        <v>161</v>
      </c>
      <c r="H264" s="58" t="s">
        <v>382</v>
      </c>
    </row>
    <row r="265" spans="2:8" ht="12.75" customHeight="1" x14ac:dyDescent="0.2">
      <c r="B265" s="8" t="s">
        <v>106</v>
      </c>
      <c r="C265" s="9" t="s">
        <v>30</v>
      </c>
      <c r="D265" s="10">
        <v>43049</v>
      </c>
      <c r="E265" s="8" t="s">
        <v>20</v>
      </c>
      <c r="F265" s="10">
        <v>38204</v>
      </c>
      <c r="G265" s="10" t="s">
        <v>18</v>
      </c>
      <c r="H265" s="58" t="s">
        <v>383</v>
      </c>
    </row>
    <row r="266" spans="2:8" ht="12.75" customHeight="1" x14ac:dyDescent="0.2">
      <c r="B266" s="5" t="s">
        <v>266</v>
      </c>
      <c r="C266" s="11" t="s">
        <v>384</v>
      </c>
      <c r="D266" s="12">
        <v>43063</v>
      </c>
      <c r="E266" s="13" t="s">
        <v>149</v>
      </c>
      <c r="F266" s="12"/>
      <c r="G266" s="13"/>
      <c r="H266" s="57" t="s">
        <v>385</v>
      </c>
    </row>
    <row r="267" spans="2:8" ht="12.75" customHeight="1" x14ac:dyDescent="0.2">
      <c r="B267" s="5" t="s">
        <v>107</v>
      </c>
      <c r="C267" s="11" t="s">
        <v>387</v>
      </c>
      <c r="D267" s="12">
        <v>43084</v>
      </c>
      <c r="E267" s="13" t="s">
        <v>20</v>
      </c>
      <c r="F267" s="12"/>
      <c r="G267" s="13"/>
      <c r="H267" s="57" t="s">
        <v>388</v>
      </c>
    </row>
    <row r="268" spans="2:8" ht="12.75" customHeight="1" x14ac:dyDescent="0.2">
      <c r="B268" s="5" t="s">
        <v>107</v>
      </c>
      <c r="C268" s="11" t="s">
        <v>389</v>
      </c>
      <c r="D268" s="12">
        <v>43087</v>
      </c>
      <c r="E268" s="13" t="s">
        <v>20</v>
      </c>
      <c r="F268" s="12"/>
      <c r="G268" s="13"/>
      <c r="H268" s="57" t="s">
        <v>390</v>
      </c>
    </row>
    <row r="269" spans="2:8" ht="12.75" customHeight="1" x14ac:dyDescent="0.2">
      <c r="B269" s="8" t="s">
        <v>106</v>
      </c>
      <c r="C269" s="9" t="s">
        <v>176</v>
      </c>
      <c r="D269" s="10">
        <v>43091</v>
      </c>
      <c r="E269" s="8" t="s">
        <v>20</v>
      </c>
      <c r="F269" s="10">
        <v>37967</v>
      </c>
      <c r="G269" s="8" t="s">
        <v>18</v>
      </c>
      <c r="H269" s="58" t="s">
        <v>391</v>
      </c>
    </row>
    <row r="270" spans="2:8" ht="12.75" customHeight="1" x14ac:dyDescent="0.2">
      <c r="B270" s="5" t="s">
        <v>266</v>
      </c>
      <c r="C270" s="11" t="s">
        <v>397</v>
      </c>
      <c r="D270" s="12">
        <v>43126</v>
      </c>
      <c r="E270" s="13" t="s">
        <v>149</v>
      </c>
      <c r="F270" s="12"/>
      <c r="G270" s="13"/>
      <c r="H270" s="57" t="s">
        <v>429</v>
      </c>
    </row>
    <row r="271" spans="2:8" ht="12.75" customHeight="1" x14ac:dyDescent="0.2">
      <c r="B271" s="5" t="s">
        <v>266</v>
      </c>
      <c r="C271" s="11" t="s">
        <v>401</v>
      </c>
      <c r="D271" s="12">
        <v>43157</v>
      </c>
      <c r="E271" s="13" t="s">
        <v>321</v>
      </c>
      <c r="F271" s="12"/>
      <c r="G271" s="13"/>
      <c r="H271" s="57" t="s">
        <v>402</v>
      </c>
    </row>
    <row r="272" spans="2:8" ht="12.75" customHeight="1" x14ac:dyDescent="0.2">
      <c r="B272" s="5" t="s">
        <v>266</v>
      </c>
      <c r="C272" s="11" t="s">
        <v>403</v>
      </c>
      <c r="D272" s="12">
        <v>43161</v>
      </c>
      <c r="E272" s="13" t="s">
        <v>149</v>
      </c>
      <c r="F272" s="12"/>
      <c r="G272" s="13"/>
      <c r="H272" s="57" t="s">
        <v>404</v>
      </c>
    </row>
    <row r="273" spans="2:8" ht="12.75" customHeight="1" x14ac:dyDescent="0.2">
      <c r="B273" s="5" t="s">
        <v>266</v>
      </c>
      <c r="C273" s="11" t="s">
        <v>405</v>
      </c>
      <c r="D273" s="12">
        <v>43167</v>
      </c>
      <c r="E273" s="13" t="s">
        <v>149</v>
      </c>
      <c r="F273" s="12"/>
      <c r="G273" s="13"/>
      <c r="H273" s="57" t="s">
        <v>406</v>
      </c>
    </row>
    <row r="274" spans="2:8" ht="12.75" customHeight="1" x14ac:dyDescent="0.2">
      <c r="B274" s="5" t="s">
        <v>107</v>
      </c>
      <c r="C274" s="11" t="s">
        <v>418</v>
      </c>
      <c r="D274" s="12">
        <v>43213</v>
      </c>
      <c r="E274" s="13" t="s">
        <v>20</v>
      </c>
      <c r="F274" s="12"/>
      <c r="G274" s="13"/>
      <c r="H274" s="57" t="s">
        <v>419</v>
      </c>
    </row>
    <row r="275" spans="2:8" ht="12.75" customHeight="1" x14ac:dyDescent="0.2">
      <c r="B275" s="5" t="s">
        <v>107</v>
      </c>
      <c r="C275" s="11" t="s">
        <v>420</v>
      </c>
      <c r="D275" s="12">
        <v>43215</v>
      </c>
      <c r="E275" s="13" t="s">
        <v>20</v>
      </c>
      <c r="F275" s="12"/>
      <c r="G275" s="13"/>
      <c r="H275" s="57" t="s">
        <v>421</v>
      </c>
    </row>
    <row r="276" spans="2:8" ht="12.75" customHeight="1" x14ac:dyDescent="0.2">
      <c r="B276" s="8" t="s">
        <v>106</v>
      </c>
      <c r="C276" s="9" t="s">
        <v>374</v>
      </c>
      <c r="D276" s="10">
        <v>43234</v>
      </c>
      <c r="E276" s="8" t="s">
        <v>19</v>
      </c>
      <c r="F276" s="10"/>
      <c r="G276" s="8" t="s">
        <v>161</v>
      </c>
      <c r="H276" s="58" t="s">
        <v>424</v>
      </c>
    </row>
    <row r="277" spans="2:8" ht="12.75" customHeight="1" x14ac:dyDescent="0.2">
      <c r="B277" s="5" t="s">
        <v>266</v>
      </c>
      <c r="C277" s="11" t="s">
        <v>328</v>
      </c>
      <c r="D277" s="12">
        <v>43376</v>
      </c>
      <c r="E277" s="13" t="s">
        <v>321</v>
      </c>
      <c r="F277" s="12"/>
      <c r="G277" s="13"/>
      <c r="H277" s="57" t="s">
        <v>425</v>
      </c>
    </row>
    <row r="278" spans="2:8" ht="12.75" customHeight="1" x14ac:dyDescent="0.2">
      <c r="B278" s="8" t="s">
        <v>106</v>
      </c>
      <c r="C278" s="9" t="s">
        <v>299</v>
      </c>
      <c r="D278" s="10">
        <v>43430</v>
      </c>
      <c r="E278" s="8" t="s">
        <v>20</v>
      </c>
      <c r="F278" s="10">
        <v>41624</v>
      </c>
      <c r="G278" s="8" t="s">
        <v>19</v>
      </c>
      <c r="H278" s="58" t="s">
        <v>426</v>
      </c>
    </row>
    <row r="279" spans="2:8" ht="12.75" customHeight="1" x14ac:dyDescent="0.2">
      <c r="B279" s="33" t="s">
        <v>132</v>
      </c>
      <c r="C279" s="34" t="s">
        <v>430</v>
      </c>
      <c r="D279" s="35">
        <v>43455</v>
      </c>
      <c r="E279" s="33" t="s">
        <v>20</v>
      </c>
      <c r="F279" s="35"/>
      <c r="G279" s="35"/>
      <c r="H279" s="62" t="s">
        <v>431</v>
      </c>
    </row>
    <row r="280" spans="2:8" ht="12.75" customHeight="1" x14ac:dyDescent="0.2">
      <c r="B280" s="5" t="s">
        <v>266</v>
      </c>
      <c r="C280" s="11" t="s">
        <v>442</v>
      </c>
      <c r="D280" s="12">
        <v>43535</v>
      </c>
      <c r="E280" s="13" t="s">
        <v>149</v>
      </c>
      <c r="F280" s="12"/>
      <c r="G280" s="13"/>
      <c r="H280" s="57" t="s">
        <v>443</v>
      </c>
    </row>
    <row r="281" spans="2:8" ht="12.75" customHeight="1" x14ac:dyDescent="0.2">
      <c r="B281" s="5" t="s">
        <v>107</v>
      </c>
      <c r="C281" s="11" t="s">
        <v>445</v>
      </c>
      <c r="D281" s="12">
        <v>43572</v>
      </c>
      <c r="E281" s="13" t="s">
        <v>20</v>
      </c>
      <c r="F281" s="12"/>
      <c r="G281" s="13"/>
      <c r="H281" s="57" t="s">
        <v>446</v>
      </c>
    </row>
    <row r="282" spans="2:8" ht="12.75" customHeight="1" x14ac:dyDescent="0.2">
      <c r="B282" s="8" t="s">
        <v>106</v>
      </c>
      <c r="C282" s="9" t="s">
        <v>453</v>
      </c>
      <c r="D282" s="10">
        <v>43629</v>
      </c>
      <c r="E282" s="8" t="s">
        <v>19</v>
      </c>
      <c r="F282" s="10"/>
      <c r="G282" s="8" t="s">
        <v>18</v>
      </c>
      <c r="H282" s="58" t="s">
        <v>454</v>
      </c>
    </row>
    <row r="283" spans="2:8" ht="12.75" customHeight="1" x14ac:dyDescent="0.2">
      <c r="B283" s="8" t="s">
        <v>106</v>
      </c>
      <c r="C283" s="9" t="s">
        <v>456</v>
      </c>
      <c r="D283" s="10">
        <v>43647</v>
      </c>
      <c r="E283" s="8" t="s">
        <v>20</v>
      </c>
      <c r="F283" s="10"/>
      <c r="G283" s="8" t="s">
        <v>161</v>
      </c>
      <c r="H283" s="58" t="s">
        <v>457</v>
      </c>
    </row>
    <row r="284" spans="2:8" ht="12.75" customHeight="1" x14ac:dyDescent="0.2">
      <c r="B284" s="8" t="s">
        <v>106</v>
      </c>
      <c r="C284" s="9" t="s">
        <v>460</v>
      </c>
      <c r="D284" s="10">
        <v>43665</v>
      </c>
      <c r="E284" s="8" t="s">
        <v>19</v>
      </c>
      <c r="F284" s="10">
        <v>43220</v>
      </c>
      <c r="G284" s="8" t="s">
        <v>18</v>
      </c>
      <c r="H284" s="58" t="s">
        <v>459</v>
      </c>
    </row>
    <row r="285" spans="2:8" ht="12.75" customHeight="1" x14ac:dyDescent="0.2">
      <c r="B285" s="27" t="s">
        <v>465</v>
      </c>
      <c r="C285" s="28" t="s">
        <v>463</v>
      </c>
      <c r="D285" s="29">
        <v>43683</v>
      </c>
      <c r="E285" s="27" t="s">
        <v>20</v>
      </c>
      <c r="F285" s="29">
        <v>40577</v>
      </c>
      <c r="G285" s="27" t="s">
        <v>20</v>
      </c>
      <c r="H285" s="56" t="s">
        <v>462</v>
      </c>
    </row>
    <row r="286" spans="2:8" ht="12.75" customHeight="1" x14ac:dyDescent="0.2">
      <c r="B286" s="5" t="s">
        <v>107</v>
      </c>
      <c r="C286" s="11" t="s">
        <v>469</v>
      </c>
      <c r="D286" s="12">
        <v>43748</v>
      </c>
      <c r="E286" s="13" t="s">
        <v>20</v>
      </c>
      <c r="F286" s="12"/>
      <c r="G286" s="13"/>
      <c r="H286" s="57" t="s">
        <v>470</v>
      </c>
    </row>
    <row r="287" spans="2:8" ht="12.75" customHeight="1" x14ac:dyDescent="0.2">
      <c r="B287" s="5" t="s">
        <v>107</v>
      </c>
      <c r="C287" s="11" t="s">
        <v>471</v>
      </c>
      <c r="D287" s="12">
        <v>43766</v>
      </c>
      <c r="E287" s="13" t="s">
        <v>18</v>
      </c>
      <c r="F287" s="12"/>
      <c r="G287" s="13"/>
      <c r="H287" s="57" t="s">
        <v>472</v>
      </c>
    </row>
    <row r="288" spans="2:8" ht="12.75" customHeight="1" x14ac:dyDescent="0.2">
      <c r="B288" s="5" t="s">
        <v>107</v>
      </c>
      <c r="C288" s="11" t="s">
        <v>473</v>
      </c>
      <c r="D288" s="12">
        <v>43766</v>
      </c>
      <c r="E288" s="13" t="s">
        <v>20</v>
      </c>
      <c r="F288" s="12"/>
      <c r="G288" s="13"/>
      <c r="H288" s="57" t="s">
        <v>474</v>
      </c>
    </row>
    <row r="289" spans="2:8" ht="12.75" customHeight="1" x14ac:dyDescent="0.2">
      <c r="B289" s="5" t="s">
        <v>266</v>
      </c>
      <c r="C289" s="11" t="s">
        <v>478</v>
      </c>
      <c r="D289" s="12">
        <v>43836</v>
      </c>
      <c r="E289" s="13" t="s">
        <v>149</v>
      </c>
      <c r="F289" s="12"/>
      <c r="G289" s="13"/>
      <c r="H289" s="57" t="s">
        <v>479</v>
      </c>
    </row>
    <row r="290" spans="2:8" ht="12.75" customHeight="1" x14ac:dyDescent="0.2">
      <c r="C290" s="41"/>
      <c r="F290" s="3"/>
      <c r="G290" s="3"/>
    </row>
    <row r="291" spans="2:8" x14ac:dyDescent="0.2">
      <c r="B291" s="41" t="s">
        <v>427</v>
      </c>
    </row>
    <row r="292" spans="2:8" x14ac:dyDescent="0.2">
      <c r="B292" s="41" t="s">
        <v>481</v>
      </c>
    </row>
    <row r="293" spans="2:8" ht="13.5" thickBot="1" x14ac:dyDescent="0.25"/>
    <row r="294" spans="2:8" ht="13.5" thickTop="1" x14ac:dyDescent="0.2">
      <c r="B294" s="14">
        <f>COUNTIF($E$4:E601,"NM")</f>
        <v>138</v>
      </c>
      <c r="C294" s="15" t="s">
        <v>154</v>
      </c>
    </row>
    <row r="295" spans="2:8" x14ac:dyDescent="0.2">
      <c r="B295" s="16">
        <f>COUNTIF($E$4:E601,"N2")</f>
        <v>21</v>
      </c>
      <c r="C295" s="17" t="s">
        <v>153</v>
      </c>
    </row>
    <row r="296" spans="2:8" x14ac:dyDescent="0.2">
      <c r="B296" s="16">
        <f>COUNTIF($E$4:E601,"N1")</f>
        <v>27</v>
      </c>
      <c r="C296" s="17" t="s">
        <v>152</v>
      </c>
    </row>
    <row r="297" spans="2:8" x14ac:dyDescent="0.2">
      <c r="B297" s="16">
        <f>COUNTIF($E$4:E601,"MA")</f>
        <v>16</v>
      </c>
      <c r="C297" s="17" t="s">
        <v>155</v>
      </c>
    </row>
    <row r="298" spans="2:8" ht="25.5" x14ac:dyDescent="0.2">
      <c r="B298" s="16">
        <f>COUNTIF($E$4:E602,"MA N2")</f>
        <v>2</v>
      </c>
      <c r="C298" s="50" t="s">
        <v>320</v>
      </c>
    </row>
    <row r="299" spans="2:8" ht="13.5" thickBot="1" x14ac:dyDescent="0.25">
      <c r="B299" s="18">
        <f>SUM(B294:B298)</f>
        <v>204</v>
      </c>
      <c r="C299" s="49" t="s">
        <v>273</v>
      </c>
    </row>
    <row r="300" spans="2:8" ht="13.5" thickTop="1" x14ac:dyDescent="0.2"/>
    <row r="301" spans="2:8" x14ac:dyDescent="0.2">
      <c r="B301" s="42"/>
    </row>
    <row r="302" spans="2:8" x14ac:dyDescent="0.2">
      <c r="B302" s="43"/>
    </row>
    <row r="303" spans="2:8" x14ac:dyDescent="0.2">
      <c r="B303" s="42"/>
    </row>
    <row r="304" spans="2:8" x14ac:dyDescent="0.2">
      <c r="B304" s="42"/>
    </row>
    <row r="316" spans="6:6" x14ac:dyDescent="0.2">
      <c r="F316" s="44"/>
    </row>
  </sheetData>
  <autoFilter ref="B3:H285" xr:uid="{00000000-0009-0000-0000-000000000000}"/>
  <sortState xmlns:xlrd2="http://schemas.microsoft.com/office/spreadsheetml/2017/richdata2" ref="B44:H226">
    <sortCondition ref="D44:D226"/>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9" orientation="portrait" r:id="rId1"/>
  <headerFooter alignWithMargins="0"/>
  <rowBreaks count="1" manualBreakCount="1">
    <brk id="195" max="16383" man="1"/>
  </rowBreaks>
  <colBreaks count="1" manualBreakCount="1">
    <brk id="7"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75" x14ac:dyDescent="0.2"/>
  <cols>
    <col min="1" max="1" width="2.85546875" customWidth="1"/>
    <col min="2" max="2" width="19.85546875" bestFit="1" customWidth="1"/>
    <col min="3" max="3" width="58.28515625" customWidth="1"/>
  </cols>
  <sheetData>
    <row r="2" spans="2:3" x14ac:dyDescent="0.2">
      <c r="B2" s="71" t="s">
        <v>409</v>
      </c>
      <c r="C2" s="72"/>
    </row>
    <row r="3" spans="2:3" x14ac:dyDescent="0.2">
      <c r="B3" s="67" t="s">
        <v>410</v>
      </c>
      <c r="C3" s="64"/>
    </row>
    <row r="4" spans="2:3" x14ac:dyDescent="0.2">
      <c r="B4" s="65" t="s">
        <v>411</v>
      </c>
      <c r="C4" s="64"/>
    </row>
    <row r="5" spans="2:3" x14ac:dyDescent="0.2">
      <c r="B5" s="65" t="s">
        <v>412</v>
      </c>
      <c r="C5" s="66" t="s">
        <v>416</v>
      </c>
    </row>
    <row r="6" spans="2:3" x14ac:dyDescent="0.2">
      <c r="B6" s="65" t="s">
        <v>413</v>
      </c>
      <c r="C6" s="64"/>
    </row>
    <row r="7" spans="2:3" x14ac:dyDescent="0.2">
      <c r="B7" s="65" t="s">
        <v>107</v>
      </c>
      <c r="C7" s="64"/>
    </row>
    <row r="8" spans="2:3" x14ac:dyDescent="0.2">
      <c r="B8" s="67" t="s">
        <v>407</v>
      </c>
      <c r="C8" s="64"/>
    </row>
    <row r="9" spans="2:3" x14ac:dyDescent="0.2">
      <c r="B9" s="65" t="s">
        <v>408</v>
      </c>
      <c r="C9" s="66" t="s">
        <v>415</v>
      </c>
    </row>
    <row r="10" spans="2:3" x14ac:dyDescent="0.2">
      <c r="B10" s="65" t="s">
        <v>414</v>
      </c>
      <c r="C10" s="64"/>
    </row>
  </sheetData>
  <mergeCells count="1">
    <mergeCell ref="B2:C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RowHeight="12.75" x14ac:dyDescent="0.2"/>
  <cols>
    <col min="1" max="1" width="3.7109375" style="1" customWidth="1"/>
    <col min="2" max="2" width="20.28515625" style="1" customWidth="1"/>
    <col min="3" max="3" width="16.85546875" style="2" bestFit="1" customWidth="1"/>
    <col min="4" max="4" width="18.85546875" style="3" bestFit="1" customWidth="1"/>
    <col min="5" max="5" width="14.140625" style="1" bestFit="1" customWidth="1"/>
    <col min="6" max="6" width="18.85546875" style="1" bestFit="1" customWidth="1"/>
    <col min="7" max="7" width="14.140625" style="1" bestFit="1" customWidth="1"/>
    <col min="8" max="8" width="93.28515625" style="40" customWidth="1"/>
    <col min="9" max="9" width="14.28515625" style="1" bestFit="1" customWidth="1"/>
    <col min="10" max="16384" width="9.140625" style="1"/>
  </cols>
  <sheetData>
    <row r="2" spans="1:9" s="4" customFormat="1" x14ac:dyDescent="0.2">
      <c r="B2" s="36"/>
      <c r="C2" s="37"/>
      <c r="D2" s="70" t="s">
        <v>150</v>
      </c>
      <c r="E2" s="70"/>
      <c r="F2" s="68" t="s">
        <v>151</v>
      </c>
      <c r="G2" s="69"/>
      <c r="H2" s="38"/>
    </row>
    <row r="3" spans="1:9" s="4" customFormat="1" x14ac:dyDescent="0.2">
      <c r="B3" s="27" t="s">
        <v>105</v>
      </c>
      <c r="C3" s="28" t="s">
        <v>0</v>
      </c>
      <c r="D3" s="29" t="s">
        <v>160</v>
      </c>
      <c r="E3" s="27" t="s">
        <v>130</v>
      </c>
      <c r="F3" s="29" t="s">
        <v>160</v>
      </c>
      <c r="G3" s="27" t="s">
        <v>130</v>
      </c>
      <c r="H3" s="39" t="s">
        <v>162</v>
      </c>
    </row>
    <row r="4" spans="1:9" ht="12.75" customHeight="1" x14ac:dyDescent="0.2">
      <c r="B4" s="5" t="s">
        <v>169</v>
      </c>
      <c r="C4" s="6" t="s">
        <v>374</v>
      </c>
      <c r="D4" s="7">
        <v>42956</v>
      </c>
      <c r="E4" s="7" t="s">
        <v>161</v>
      </c>
      <c r="F4" s="7" t="s">
        <v>108</v>
      </c>
      <c r="G4" s="7" t="s">
        <v>161</v>
      </c>
      <c r="H4" s="51"/>
    </row>
    <row r="5" spans="1:9" ht="12.75" customHeight="1" x14ac:dyDescent="0.2">
      <c r="B5" s="5" t="s">
        <v>169</v>
      </c>
      <c r="C5" s="6" t="s">
        <v>67</v>
      </c>
      <c r="D5" s="7">
        <v>42956</v>
      </c>
      <c r="E5" s="7" t="s">
        <v>20</v>
      </c>
      <c r="F5" s="7" t="s">
        <v>108</v>
      </c>
      <c r="G5" s="7" t="s">
        <v>161</v>
      </c>
      <c r="H5" s="51"/>
    </row>
    <row r="6" spans="1:9" ht="12.75" customHeight="1" x14ac:dyDescent="0.2">
      <c r="C6" s="41"/>
      <c r="F6" s="3"/>
      <c r="G6" s="3"/>
    </row>
    <row r="7" spans="1:9" x14ac:dyDescent="0.2">
      <c r="B7" s="41" t="s">
        <v>302</v>
      </c>
    </row>
    <row r="9" spans="1:9" ht="13.5" thickBot="1" x14ac:dyDescent="0.25"/>
    <row r="10" spans="1:9" ht="13.5" thickTop="1" x14ac:dyDescent="0.2">
      <c r="B10" s="14">
        <f>COUNTIF($E$4:E317,"NM")</f>
        <v>1</v>
      </c>
      <c r="C10" s="15" t="s">
        <v>154</v>
      </c>
    </row>
    <row r="11" spans="1:9" x14ac:dyDescent="0.2">
      <c r="B11" s="16">
        <f>COUNTIF($E$4:E317,"N2")</f>
        <v>0</v>
      </c>
      <c r="C11" s="17" t="s">
        <v>153</v>
      </c>
    </row>
    <row r="12" spans="1:9" x14ac:dyDescent="0.2">
      <c r="B12" s="16">
        <f>COUNTIF($E$4:E317,"N1")</f>
        <v>0</v>
      </c>
      <c r="C12" s="17" t="s">
        <v>152</v>
      </c>
    </row>
    <row r="13" spans="1:9" x14ac:dyDescent="0.2">
      <c r="B13" s="16">
        <f>COUNTIF($E$4:E317,"MA")</f>
        <v>0</v>
      </c>
      <c r="C13" s="17" t="s">
        <v>155</v>
      </c>
    </row>
    <row r="14" spans="1:9" s="3" customFormat="1" ht="25.5" x14ac:dyDescent="0.2">
      <c r="A14" s="1"/>
      <c r="B14" s="16">
        <f>COUNTIF($E$4:E318,"MA N2")</f>
        <v>0</v>
      </c>
      <c r="C14" s="50" t="s">
        <v>320</v>
      </c>
      <c r="E14" s="1"/>
      <c r="F14" s="1"/>
      <c r="G14" s="1"/>
      <c r="H14" s="40"/>
      <c r="I14" s="1"/>
    </row>
    <row r="15" spans="1:9" s="3" customFormat="1" ht="13.5" thickBot="1" x14ac:dyDescent="0.25">
      <c r="A15" s="1"/>
      <c r="B15" s="18">
        <f>SUM(B10:B14)</f>
        <v>1</v>
      </c>
      <c r="C15" s="49" t="s">
        <v>273</v>
      </c>
      <c r="E15" s="1"/>
      <c r="F15" s="1"/>
      <c r="G15" s="1"/>
      <c r="H15" s="40"/>
      <c r="I15" s="1"/>
    </row>
    <row r="16" spans="1:9" s="3" customFormat="1" ht="13.5" thickTop="1" x14ac:dyDescent="0.2">
      <c r="A16" s="1"/>
      <c r="B16" s="1"/>
      <c r="C16" s="2"/>
      <c r="E16" s="1"/>
      <c r="F16" s="1"/>
      <c r="G16" s="1"/>
      <c r="H16" s="40"/>
      <c r="I16" s="1"/>
    </row>
    <row r="17" spans="1:9" s="3" customFormat="1" x14ac:dyDescent="0.2">
      <c r="A17" s="1"/>
      <c r="B17" s="42"/>
      <c r="C17" s="2"/>
      <c r="E17" s="1"/>
      <c r="F17" s="1"/>
      <c r="G17" s="1"/>
      <c r="H17" s="40"/>
      <c r="I17" s="1"/>
    </row>
    <row r="18" spans="1:9" s="3" customFormat="1" x14ac:dyDescent="0.2">
      <c r="A18" s="1"/>
      <c r="B18" s="43"/>
      <c r="C18" s="2"/>
      <c r="E18" s="1"/>
      <c r="F18" s="1"/>
      <c r="G18" s="1"/>
      <c r="H18" s="40"/>
      <c r="I18" s="1"/>
    </row>
    <row r="19" spans="1:9" s="3" customFormat="1" x14ac:dyDescent="0.2">
      <c r="A19" s="1"/>
      <c r="B19" s="42"/>
      <c r="C19" s="2"/>
      <c r="E19" s="1"/>
      <c r="F19" s="1"/>
      <c r="G19" s="1"/>
      <c r="H19" s="40"/>
      <c r="I19" s="1"/>
    </row>
    <row r="20" spans="1:9" s="3" customFormat="1" x14ac:dyDescent="0.2">
      <c r="A20" s="1"/>
      <c r="B20" s="42"/>
      <c r="C20" s="2"/>
      <c r="E20" s="1"/>
      <c r="F20" s="1"/>
      <c r="G20" s="1"/>
      <c r="H20" s="40"/>
      <c r="I20" s="1"/>
    </row>
    <row r="32" spans="1:9" x14ac:dyDescent="0.2">
      <c r="F32" s="44"/>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29" orientation="portrait" r:id="rId1"/>
  <headerFooter alignWithMargins="0"/>
  <colBreaks count="1" manualBreakCount="1">
    <brk id="7" max="1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Segmento</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Anderson Felipe Aedo Pereira</cp:lastModifiedBy>
  <cp:lastPrinted>2019-02-07T17:53:24Z</cp:lastPrinted>
  <dcterms:created xsi:type="dcterms:W3CDTF">2007-06-08T15:15:00Z</dcterms:created>
  <dcterms:modified xsi:type="dcterms:W3CDTF">2020-01-20T17:18:39Z</dcterms:modified>
</cp:coreProperties>
</file>