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W:\Departamental\Gerencia\DF-SRE\Adesões\"/>
    </mc:Choice>
  </mc:AlternateContent>
  <xr:revisionPtr revIDLastSave="0" documentId="13_ncr:1_{9C292522-FB5D-425E-BD49-B4E317046796}" xr6:coauthVersionLast="45" xr6:coauthVersionMax="45" xr10:uidLastSave="{00000000-0000-0000-0000-000000000000}"/>
  <bookViews>
    <workbookView xWindow="9015" yWindow="-13680" windowWidth="21840" windowHeight="13140" xr2:uid="{00000000-000D-0000-FFFF-FFFF00000000}"/>
  </bookViews>
  <sheets>
    <sheet name="Segmento" sheetId="1" r:id="rId1"/>
    <sheet name="Definições" sheetId="4" state="hidden" r:id="rId2"/>
    <sheet name="Destaque Estatal" sheetId="3" state="hidden" r:id="rId3"/>
  </sheets>
  <definedNames>
    <definedName name="_xlnm._FilterDatabase" localSheetId="2" hidden="1">'Destaque Estatal'!$B$3:$H$5</definedName>
    <definedName name="_xlnm._FilterDatabase" localSheetId="0" hidden="1">Segmento!$B$3:$H$285</definedName>
    <definedName name="_xlnm.Print_Area" localSheetId="2">'Destaque Estatal'!$A$1:$H$5</definedName>
    <definedName name="_xlnm.Print_Area" localSheetId="0">Segmento!$A$1:$H$195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3" l="1"/>
  <c r="B13" i="3"/>
  <c r="B12" i="3"/>
  <c r="B11" i="3"/>
  <c r="B10" i="3"/>
  <c r="B15" i="3" l="1"/>
  <c r="B294" i="1"/>
  <c r="B298" i="1" l="1"/>
  <c r="B296" i="1"/>
  <c r="B297" i="1" l="1"/>
  <c r="B295" i="1" l="1"/>
  <c r="B299" i="1" l="1"/>
</calcChain>
</file>

<file path=xl/sharedStrings.xml><?xml version="1.0" encoding="utf-8"?>
<sst xmlns="http://schemas.openxmlformats.org/spreadsheetml/2006/main" count="1179" uniqueCount="482">
  <si>
    <t>EMPRESA</t>
  </si>
  <si>
    <t>BRADESCO</t>
  </si>
  <si>
    <t>BRADESPAR</t>
  </si>
  <si>
    <t>CEMIG</t>
  </si>
  <si>
    <t>GERDAU</t>
  </si>
  <si>
    <t>NET</t>
  </si>
  <si>
    <t>ITAUSA</t>
  </si>
  <si>
    <t>RANDON PART</t>
  </si>
  <si>
    <t>RIPASA</t>
  </si>
  <si>
    <t>SADIA S/A</t>
  </si>
  <si>
    <t>VIGOR</t>
  </si>
  <si>
    <t>UNIBANCO</t>
  </si>
  <si>
    <t>UNIBANCO HLD</t>
  </si>
  <si>
    <t>VARIG SERV</t>
  </si>
  <si>
    <t>VARIG TRANSP</t>
  </si>
  <si>
    <t>SAVIRG</t>
  </si>
  <si>
    <t>WEG</t>
  </si>
  <si>
    <t>SABESP</t>
  </si>
  <si>
    <t>N1</t>
  </si>
  <si>
    <t>N2</t>
  </si>
  <si>
    <t>NM</t>
  </si>
  <si>
    <t>CELESC</t>
  </si>
  <si>
    <t>MARCOPOLO</t>
  </si>
  <si>
    <t>ARACRUZ</t>
  </si>
  <si>
    <t>BRASIL TELEC</t>
  </si>
  <si>
    <t>BRASIL T PAR</t>
  </si>
  <si>
    <t>TRAN PAULIST</t>
  </si>
  <si>
    <t>CIA HERING</t>
  </si>
  <si>
    <t>KLABIN S/A</t>
  </si>
  <si>
    <t>BRASKEM</t>
  </si>
  <si>
    <t>SUZANO PAPEL</t>
  </si>
  <si>
    <t>CONFAB</t>
  </si>
  <si>
    <t>MANGELS INDL</t>
  </si>
  <si>
    <t>CEDRO</t>
  </si>
  <si>
    <t>GERDAU MET</t>
  </si>
  <si>
    <t>ROSSI RESID</t>
  </si>
  <si>
    <t>ALPARGATAS</t>
  </si>
  <si>
    <t>CPFL ENERGIA</t>
  </si>
  <si>
    <t>DASA</t>
  </si>
  <si>
    <t>GRENDENE</t>
  </si>
  <si>
    <t>NATURA</t>
  </si>
  <si>
    <t>PORTO SEGURO</t>
  </si>
  <si>
    <t>GOL</t>
  </si>
  <si>
    <t>ELETROPAULO</t>
  </si>
  <si>
    <t>FRAS-LE</t>
  </si>
  <si>
    <t>UNIPAR</t>
  </si>
  <si>
    <t>NOSSA CAIXA</t>
  </si>
  <si>
    <t>COSAN</t>
  </si>
  <si>
    <t>CYRELA REALT</t>
  </si>
  <si>
    <t>ENERGIAS BR</t>
  </si>
  <si>
    <t>LIGHT S/A</t>
  </si>
  <si>
    <t>LOCALIZA</t>
  </si>
  <si>
    <t>LOJAS RENNER</t>
  </si>
  <si>
    <t>SUBMARINO</t>
  </si>
  <si>
    <t>ETERNIT</t>
  </si>
  <si>
    <t>TAM S/A</t>
  </si>
  <si>
    <t>UOL</t>
  </si>
  <si>
    <t>ARCELOR BR</t>
  </si>
  <si>
    <t>DURATEX</t>
  </si>
  <si>
    <t>IOCHP-MAXION</t>
  </si>
  <si>
    <t>ULTRAPAR</t>
  </si>
  <si>
    <t>ELETROBRAS</t>
  </si>
  <si>
    <t>CESP</t>
  </si>
  <si>
    <t>EQUATORIAL</t>
  </si>
  <si>
    <t>SARAIVA LIVR</t>
  </si>
  <si>
    <t>VIVAX</t>
  </si>
  <si>
    <t>ABYARA</t>
  </si>
  <si>
    <t>BRASIL</t>
  </si>
  <si>
    <t>BRASILAGRO</t>
  </si>
  <si>
    <t>COPASA</t>
  </si>
  <si>
    <t>COMPANY</t>
  </si>
  <si>
    <t>CSU CARDSYST</t>
  </si>
  <si>
    <t>DATASUL</t>
  </si>
  <si>
    <t>EMBRAER</t>
  </si>
  <si>
    <t>GAFISA</t>
  </si>
  <si>
    <t>KLABINSEGALL</t>
  </si>
  <si>
    <t>LOPES BRASIL</t>
  </si>
  <si>
    <t>LUPATECH</t>
  </si>
  <si>
    <t>M.DIASBRANCO</t>
  </si>
  <si>
    <t>MEDIAL SAUDE</t>
  </si>
  <si>
    <t>MMX MINER</t>
  </si>
  <si>
    <t>ODONTOPREV</t>
  </si>
  <si>
    <t>PROFARMA</t>
  </si>
  <si>
    <t>SAO CARLOS</t>
  </si>
  <si>
    <t>TOTVS</t>
  </si>
  <si>
    <t>PDG REALT</t>
  </si>
  <si>
    <t>AGRA INCORP</t>
  </si>
  <si>
    <t>BEMATECH</t>
  </si>
  <si>
    <t>BR MALLS PAR</t>
  </si>
  <si>
    <t>CC DES IMOB</t>
  </si>
  <si>
    <t>CR2</t>
  </si>
  <si>
    <t>CREMER</t>
  </si>
  <si>
    <t>EVEN</t>
  </si>
  <si>
    <t>FER HERINGER</t>
  </si>
  <si>
    <t>GVT HOLDING</t>
  </si>
  <si>
    <t>IGUATEMI</t>
  </si>
  <si>
    <t>INDS ROMI</t>
  </si>
  <si>
    <t>JBS</t>
  </si>
  <si>
    <t>JHSF PART</t>
  </si>
  <si>
    <t>METALFRIO</t>
  </si>
  <si>
    <t>SAO MARTINHO</t>
  </si>
  <si>
    <t>TECNISA</t>
  </si>
  <si>
    <t>ANHANGUERA</t>
  </si>
  <si>
    <t>PINE</t>
  </si>
  <si>
    <t>SOFISA</t>
  </si>
  <si>
    <t>TIPO</t>
  </si>
  <si>
    <t>MIGRAÇÃO</t>
  </si>
  <si>
    <t>IPO</t>
  </si>
  <si>
    <t>-</t>
  </si>
  <si>
    <t>PARANA</t>
  </si>
  <si>
    <t>SLC AGRICOLA</t>
  </si>
  <si>
    <t>LOG-IN</t>
  </si>
  <si>
    <t>EZTEC</t>
  </si>
  <si>
    <t>CRUZEIRO SUL</t>
  </si>
  <si>
    <t>DAYCOVAL</t>
  </si>
  <si>
    <t>MARFRIG</t>
  </si>
  <si>
    <t>TEGMA</t>
  </si>
  <si>
    <t>INDUSVAL</t>
  </si>
  <si>
    <t>REDECARD</t>
  </si>
  <si>
    <t>MINERVA</t>
  </si>
  <si>
    <t>MRV</t>
  </si>
  <si>
    <t>KROTON</t>
  </si>
  <si>
    <t>TRIUNFO PART</t>
  </si>
  <si>
    <t>ABC BRASIL</t>
  </si>
  <si>
    <t>PROVIDENCIA</t>
  </si>
  <si>
    <t>MULTIPLAN</t>
  </si>
  <si>
    <t>GENERALSHOPP</t>
  </si>
  <si>
    <t>BANRISUL</t>
  </si>
  <si>
    <t>SPRINGS</t>
  </si>
  <si>
    <t>CYRE COM-CCP</t>
  </si>
  <si>
    <t>SEGMENTO</t>
  </si>
  <si>
    <t>FUSÃO</t>
  </si>
  <si>
    <t>CISÃO</t>
  </si>
  <si>
    <t>SUL AMERICA</t>
  </si>
  <si>
    <t>USIMINAS</t>
  </si>
  <si>
    <t>BICBANCO</t>
  </si>
  <si>
    <t>TRISUL</t>
  </si>
  <si>
    <t>TENDA</t>
  </si>
  <si>
    <t>SEB</t>
  </si>
  <si>
    <t>BOVESPA HLD</t>
  </si>
  <si>
    <t>BR BROKERS</t>
  </si>
  <si>
    <t>AMIL</t>
  </si>
  <si>
    <t>HELBOR</t>
  </si>
  <si>
    <t>PARANAPANEMA</t>
  </si>
  <si>
    <t>BMF</t>
  </si>
  <si>
    <t>SANTOS BRP</t>
  </si>
  <si>
    <t>TEMPO PART</t>
  </si>
  <si>
    <t>IDEIASNET</t>
  </si>
  <si>
    <t>NUTRIPLANT</t>
  </si>
  <si>
    <t>MA</t>
  </si>
  <si>
    <t>SITUAÇÃO ATUAL</t>
  </si>
  <si>
    <t>SITUAÇÃO ANTERIOR</t>
  </si>
  <si>
    <t>Nível 1 (N1)</t>
  </si>
  <si>
    <t>Nível 2 (N2)</t>
  </si>
  <si>
    <t>Novo Mercado (NM)</t>
  </si>
  <si>
    <t>BOVESPA Mais (MA)</t>
  </si>
  <si>
    <t>MAGNESITA SA</t>
  </si>
  <si>
    <t>LE LIS BLANC</t>
  </si>
  <si>
    <t>PORTOBELLO</t>
  </si>
  <si>
    <t>COPEL</t>
  </si>
  <si>
    <t>DATA DA ADESÃO</t>
  </si>
  <si>
    <t>Básico</t>
  </si>
  <si>
    <t>OBSERVAÇÕES</t>
  </si>
  <si>
    <t>Saiu do N1 em 8/mai/03 por descumprimento de regras do Regulamento.</t>
  </si>
  <si>
    <t>Fechou o capital em 04/set/06 após ser incorporada pela Ripasa Participações</t>
  </si>
  <si>
    <t>Resultado de reestruturação societária.</t>
  </si>
  <si>
    <t>OGX PETROLEO</t>
  </si>
  <si>
    <t>QUATTOR PETR</t>
  </si>
  <si>
    <t>ANGLO BRAZIL</t>
  </si>
  <si>
    <t>ADESÃO</t>
  </si>
  <si>
    <t>DESLISTAGEM</t>
  </si>
  <si>
    <t>IPO no Nível 2 de Governança Corporativa.</t>
  </si>
  <si>
    <t>A IRONX MINER foi criada a partir da cisão parcial da MMX Miner.  A partir de 20/ago/2008, as ações de emissão desta empresa passaram a ser negociadas com novo nome de pregão “ANGLO BRAZIL”. A companhia saiu do Novo Mercado dia 8/dez/2008 (1º dia útil após a liquidação financeira da OPA) e cancelou em 26/dez/2008 seu registro de companhia aberta.</t>
  </si>
  <si>
    <t>A BM&amp;FBOVESPA cancelou em 26/02/2009 o registro para negociação dos valores  mobiliários de emissão dessa empresa, em virtude de a CVM ter cancelado o seu  registro de companhia aberta.</t>
  </si>
  <si>
    <t>ITAUUNIBANCO</t>
  </si>
  <si>
    <t>TARPON INV</t>
  </si>
  <si>
    <t>VALE</t>
  </si>
  <si>
    <t>BROOKFIELD</t>
  </si>
  <si>
    <t>Companhia resultante da integração das atividades da BMF e BOVESPA HLD. A partir de 05/06/2009 as ações da BMF BOVESPA passaram a ser negociadas com o novo nome de pregão “BMFBOVESPA”</t>
  </si>
  <si>
    <t>Em 31/08/2009 foi aprovada a descontinuidade das Praticas Diferenciadas de Governanca Corporativa Nivel 1.</t>
  </si>
  <si>
    <t>TIVIT</t>
  </si>
  <si>
    <t>SANTANDER BR</t>
  </si>
  <si>
    <t>Companhia constituída a partir da cisão parcial da CYRELA REALT.</t>
  </si>
  <si>
    <t>A partir de 31/03/2009, o nome de pregão foi alterado de ITAUBANCO para "ITAUUNIBANCO". A partir de 20/05/2009, suas ações passaram a ser negociadas sob novo codigo (ITUB).</t>
  </si>
  <si>
    <t>CETIP</t>
  </si>
  <si>
    <t>Em decorrência da Incorporação da BrT Part pela BrT, as ações ordinárias e preferenciais da BrT Part deixaram de ser negociadas no encerramento do pregão do dia 16/11/2009, passando os acionistas da BrT Part a deter ações da BrT, sob os códigos BRTO3 (ON) e BRTO4 (PN).</t>
  </si>
  <si>
    <t>DIRECIONAL</t>
  </si>
  <si>
    <t>A partir de 18/12/2009 as ações de emissão da VISANET passaram a ser negociadas com o novo nome de pregão “CIELO” e novo código de negociação “CIEL3”.</t>
  </si>
  <si>
    <t>FLEURY</t>
  </si>
  <si>
    <t>CIELO</t>
  </si>
  <si>
    <t>ALIANSCE</t>
  </si>
  <si>
    <t>MULTIPLUS</t>
  </si>
  <si>
    <t>P.ACUCAR-CBD</t>
  </si>
  <si>
    <t>FIBRIA</t>
  </si>
  <si>
    <t>BHG</t>
  </si>
  <si>
    <t>AGRE EMP IMO</t>
  </si>
  <si>
    <t>A partir de 08/10/2009, as ações de emissão da SATIPEL passam a ser negociadas com o novo nome de pregão “DURATEX” e o novo codigo de negociacao (DTEX3), em substituição ao DURA.</t>
  </si>
  <si>
    <t>BR PROPERT</t>
  </si>
  <si>
    <t>OSX BRASIL</t>
  </si>
  <si>
    <t>ECORODOVIAS</t>
  </si>
  <si>
    <t>MILLS</t>
  </si>
  <si>
    <t>Conforme previsto no item 5.6 do Edital de OPA, reproduzido abaixo e, levando em consideração a realização do leilão na data de hoje (27/04/2010), a partir do pregão de 28/04/2010 as ações de emissão da GVT HOLDING deixam de ser listadas no Novo Mercado</t>
  </si>
  <si>
    <t>A MARISA realizou seu IPO no Novo Mercado e, a partir de 28/06/2010, as ações de emissão da MARISA S.A. (MARI3) deixam de ser negociadas, em razão de sua incorporação pela MARISA LOJAS S.A. (AMAR3).</t>
  </si>
  <si>
    <t>LOJAS MARISA</t>
  </si>
  <si>
    <t>EUCATEX</t>
  </si>
  <si>
    <t>Em função da incorporação, pela Amil Assistência, da totalidade das ações de emissão da Medial, o último dia de negociação das ações de emissão da Medial na BM&amp;FBOVESPA (código de negociação MEDI3) foi em 10 de junho de 2010. Em 07/07/2010 a CVM cancelou seu registro de companhia aberta.</t>
  </si>
  <si>
    <t>RENOVA</t>
  </si>
  <si>
    <t>A partir de 01/07/2010 as ações de emissão dessa empresa passaram a ser negociadas no Nível 1 de Governança Corporativa da BM&amp;FBOVESPA.</t>
  </si>
  <si>
    <t>TEREOS</t>
  </si>
  <si>
    <t>REDENTOR</t>
  </si>
  <si>
    <t>Em razão da incorporação da AGRE pela PDG, as ações de emissão da AGRE serão negociadas no mercado até 11/jun/2010 (inclusive). A BM&amp;FBOVESPA cancelou em 20/07/2010 o registro para negociação dos valores mobiliários de emissão da empresa, em virtude de a CVM ter cancelado o seu registro de companhia aberta.</t>
  </si>
  <si>
    <t>VALID</t>
  </si>
  <si>
    <t>PORTX</t>
  </si>
  <si>
    <t>RAIA</t>
  </si>
  <si>
    <t>CEEE-GT</t>
  </si>
  <si>
    <t>CEEE-D</t>
  </si>
  <si>
    <t>JSL</t>
  </si>
  <si>
    <t>Em 23/12/2010, o nome de pregão foi alterado para JSL, em substituição ao antigo "JULIO SIMOES".</t>
  </si>
  <si>
    <t>FERBASA</t>
  </si>
  <si>
    <t>A partir de 10/11/2010 as ações de emissão da "ABNOTE" passaram a ser negociadas com o novo nome de pregão “VALID” e novo código de negociação “VLID3”.</t>
  </si>
  <si>
    <t>Em 21/12/2010 as ações da Tivit deixaram de ser negociadas no Novo Mercado devido ao leilão da Oferta Pública Unificada de Aquisição de Ações de emissão da Tivit ("OPA"). A partir de 14/01/2011, os valores mobiliários de emissão dessa empresa deixam de ser negociados na BM&amp;FBOVESPA.</t>
  </si>
  <si>
    <t>AREZZO CO</t>
  </si>
  <si>
    <t>AUTOMETAL</t>
  </si>
  <si>
    <t>INEPAR</t>
  </si>
  <si>
    <t>A partir de 09/03/2011 as ações UNITs de emissão dessa empresa deixam de ser listadas no Nível 2.</t>
  </si>
  <si>
    <t>TIME FOR FUN</t>
  </si>
  <si>
    <t>A companhia alterou o nome de pregão de CCR RODOVIAS para "CCR SA".</t>
  </si>
  <si>
    <t>MAGAZ LUIZA</t>
  </si>
  <si>
    <t>TAESA</t>
  </si>
  <si>
    <t>BR PHARMA</t>
  </si>
  <si>
    <t>QUALICORP</t>
  </si>
  <si>
    <t>TECHNOS</t>
  </si>
  <si>
    <t>METAL LEVE</t>
  </si>
  <si>
    <t>VIVER</t>
  </si>
  <si>
    <t>A partir de 05/05/2011 as ações de emissão da Companhia passam a ser negociadas sob o novo código VIVR3 e nome de pregão VIVER, em substituição ao antigo código INPR3 e INPAR SA.</t>
  </si>
  <si>
    <t>TIM PART S/A</t>
  </si>
  <si>
    <t>A partir de 17/08/2011 as ações de emissão dessa empresa passaram a ser negociadas no Novo Mercado da BM&amp;FBOVESPA.</t>
  </si>
  <si>
    <t>A partir de 03/08/2011 as ações de emissão dessa empresa passaram a ser negociadas no Novo Mercado da BM&amp;FBOVESPA.</t>
  </si>
  <si>
    <t>A partir de 05/07/2011 as ações de emissão dessa empresa passaram a ser negociadas no Novo Mercado da BM&amp;FBOVESPA.</t>
  </si>
  <si>
    <r>
      <t xml:space="preserve">Cancelou registro de Cia. Aberta em 20/jun/07. A Mittal Steel Company realizou OPA devido ao </t>
    </r>
    <r>
      <rPr>
        <i/>
        <sz val="9"/>
        <rFont val="Calibri"/>
        <family val="2"/>
        <scheme val="minor"/>
      </rPr>
      <t>tag-along</t>
    </r>
    <r>
      <rPr>
        <sz val="9"/>
        <rFont val="Calibri"/>
        <family val="2"/>
        <scheme val="minor"/>
      </rPr>
      <t>.</t>
    </r>
  </si>
  <si>
    <r>
      <t xml:space="preserve">Cancelou o registro de Cia. Aberta em 13/ago/07 devido a constituição da </t>
    </r>
    <r>
      <rPr>
        <b/>
        <sz val="9"/>
        <rFont val="Calibri"/>
        <family val="2"/>
        <scheme val="minor"/>
      </rPr>
      <t>B2W VAREJO</t>
    </r>
    <r>
      <rPr>
        <sz val="9"/>
        <rFont val="Calibri"/>
        <family val="2"/>
        <scheme val="minor"/>
      </rPr>
      <t>.</t>
    </r>
  </si>
  <si>
    <r>
      <t xml:space="preserve">Incorporada pela </t>
    </r>
    <r>
      <rPr>
        <b/>
        <sz val="9"/>
        <rFont val="Calibri"/>
        <family val="2"/>
        <scheme val="minor"/>
      </rPr>
      <t>NET</t>
    </r>
    <r>
      <rPr>
        <sz val="9"/>
        <rFont val="Calibri"/>
        <family val="2"/>
        <scheme val="minor"/>
      </rPr>
      <t>. Saiu do Nível 2 em 19/out/07.</t>
    </r>
  </si>
  <si>
    <r>
      <t xml:space="preserve">Saiu do NM em 20/ago/2008. Cancelou, em 01/09/2008, o seu registro de companhia aberta em virtude de sua incorporação pela </t>
    </r>
    <r>
      <rPr>
        <b/>
        <sz val="9"/>
        <rFont val="Calibri"/>
        <family val="2"/>
        <scheme val="minor"/>
      </rPr>
      <t>BMFBOVESPA</t>
    </r>
    <r>
      <rPr>
        <sz val="9"/>
        <rFont val="Calibri"/>
        <family val="2"/>
        <scheme val="minor"/>
      </rPr>
      <t>.</t>
    </r>
  </si>
  <si>
    <r>
      <t xml:space="preserve">Saiu do NM em 20/ago/2008. Cancelou, em 25/08/2008, o seu registro de companhia aberta em virtude de sua incorporação pela </t>
    </r>
    <r>
      <rPr>
        <b/>
        <sz val="9"/>
        <rFont val="Calibri"/>
        <family val="2"/>
        <scheme val="minor"/>
      </rPr>
      <t>BMFBOVESPA</t>
    </r>
    <r>
      <rPr>
        <sz val="9"/>
        <rFont val="Calibri"/>
        <family val="2"/>
        <scheme val="minor"/>
      </rPr>
      <t>.</t>
    </r>
  </si>
  <si>
    <r>
      <t>A partir de 24/set/2008, as ações da DATASUL saíram do Novo Mercado e deixaram de ser negociadas na BOVESPA. A BOVESPA cancelou em 16/out/2008, o registro para negociação dos valores mobiliários de emissão dessa empresa, em razão da mesma ter sido incorporada pela</t>
    </r>
    <r>
      <rPr>
        <b/>
        <sz val="9"/>
        <rFont val="Calibri"/>
        <family val="2"/>
        <scheme val="minor"/>
      </rPr>
      <t xml:space="preserve"> TOTVS</t>
    </r>
    <r>
      <rPr>
        <sz val="9"/>
        <rFont val="Calibri"/>
        <family val="2"/>
        <scheme val="minor"/>
      </rPr>
      <t>, e ter seu registro de companhia aberta cancelado pela CVM</t>
    </r>
  </si>
  <si>
    <r>
      <t xml:space="preserve">A partir de 27/nov/2008, as ações de emissão da Company deixaram de ser negociadas devido a incorporação de suas ações por uma subsidiária da BRASCAN RES (atual </t>
    </r>
    <r>
      <rPr>
        <b/>
        <sz val="9"/>
        <rFont val="Calibri"/>
        <family val="2"/>
        <scheme val="minor"/>
      </rPr>
      <t>BROOKFIELD</t>
    </r>
    <r>
      <rPr>
        <sz val="9"/>
        <rFont val="Calibri"/>
        <family val="2"/>
        <scheme val="minor"/>
      </rPr>
      <t>).</t>
    </r>
  </si>
  <si>
    <r>
      <t>A partir de 31/03/2009, as ações/Units do Unibanco – Uniao de Bancos Brasileiros S.A. e Unibanco Holdings S.A., deixaram de ser negociadas, passando a ser negociadas somente ações do Itau Unibanco Banco Multiplo S.A. (</t>
    </r>
    <r>
      <rPr>
        <b/>
        <sz val="9"/>
        <rFont val="Calibri"/>
        <family val="2"/>
        <scheme val="minor"/>
      </rPr>
      <t>ITAUUNIBANCO</t>
    </r>
    <r>
      <rPr>
        <sz val="9"/>
        <rFont val="Calibri"/>
        <family val="2"/>
        <scheme val="minor"/>
      </rPr>
      <t>), com a nova razao social. A BM&amp;FBOVESPA cancelou em 16/04/2009 o registro para negociação dos valores  mobiliários de emissão desse banco, em virtude de a CVM ter cancelado o seu  registro de companhia aberta.</t>
    </r>
  </si>
  <si>
    <r>
      <t xml:space="preserve">A partir de 22/09/2009, as bases acionárias de BRF e SADIA passaram a ser negociadas de forma unificada, com o ticker PRGA3, </t>
    </r>
    <r>
      <rPr>
        <b/>
        <sz val="9"/>
        <rFont val="Calibri"/>
        <family val="2"/>
        <scheme val="minor"/>
      </rPr>
      <t>BRF FOODS</t>
    </r>
    <r>
      <rPr>
        <sz val="9"/>
        <rFont val="Calibri"/>
        <family val="2"/>
        <scheme val="minor"/>
      </rPr>
      <t xml:space="preserve"> no Novo Mercado.</t>
    </r>
  </si>
  <si>
    <r>
      <t>A partir de 08/10/2009, as ações de emissão da Duratex deixam de ser negociadas em razão de sua incorporacao pela Satipel, deixando de integrar o Nível 1. A partir de 08/10/2009, as ações de sua emissão da passaram a ser negociadas com o novo nome de pregão “</t>
    </r>
    <r>
      <rPr>
        <b/>
        <sz val="9"/>
        <rFont val="Calibri"/>
        <family val="2"/>
        <scheme val="minor"/>
      </rPr>
      <t>DURATEX</t>
    </r>
    <r>
      <rPr>
        <sz val="9"/>
        <rFont val="Calibri"/>
        <family val="2"/>
        <scheme val="minor"/>
      </rPr>
      <t>”.</t>
    </r>
  </si>
  <si>
    <r>
      <t xml:space="preserve">Como resultado da incorporação, por </t>
    </r>
    <r>
      <rPr>
        <b/>
        <sz val="9"/>
        <rFont val="Calibri"/>
        <family val="2"/>
        <scheme val="minor"/>
      </rPr>
      <t>FIBRIA</t>
    </r>
    <r>
      <rPr>
        <sz val="9"/>
        <rFont val="Calibri"/>
        <family val="2"/>
        <scheme val="minor"/>
      </rPr>
      <t>, da totalidade das ações de emissão de ARACRUZ, o último dia de negociação com as ações de emissão de ARACRUZ na BM&amp;FBOVESPA foi 17/11/2009. Em 04/02/2010, a Comissão de Valores Mobiliários promoveu o cancelamento de registro de companhia aberta.</t>
    </r>
  </si>
  <si>
    <r>
      <t xml:space="preserve">A partir de 09/02/2010, as bases acionárias de Tenda e de </t>
    </r>
    <r>
      <rPr>
        <b/>
        <sz val="9"/>
        <rFont val="Calibri"/>
        <family val="2"/>
        <scheme val="minor"/>
      </rPr>
      <t xml:space="preserve">GAFISA </t>
    </r>
    <r>
      <rPr>
        <sz val="9"/>
        <rFont val="Calibri"/>
        <family val="2"/>
        <scheme val="minor"/>
      </rPr>
      <t>passaram a ser negociadas de forma unificada, sob o ticker GFSA3 no Novo Mercado, deixando a Tenda de integrar o Novo Mercado da BM&amp;FBOVESPA.</t>
    </r>
  </si>
  <si>
    <r>
      <t xml:space="preserve">A partir de 12/02/2010 as ações de emissão da ABYARA, AGRA INCORP e KLABINSEGALL deixam de ser negociadas na BM&amp;FBOVESPA em razão da incorporação da totalidade de suas ações pela </t>
    </r>
    <r>
      <rPr>
        <b/>
        <sz val="9"/>
        <rFont val="Calibri"/>
        <family val="2"/>
        <scheme val="minor"/>
      </rPr>
      <t>AGRE EMP IMOB</t>
    </r>
    <r>
      <rPr>
        <sz val="9"/>
        <rFont val="Calibri"/>
        <family val="2"/>
        <scheme val="minor"/>
      </rPr>
      <t xml:space="preserve">. </t>
    </r>
  </si>
  <si>
    <r>
      <t xml:space="preserve">A partir de 22/02/2010, o banco NOSSA CAIXA deixou de ser listado no Novo Mercado, pois foi incorporado pelo banco do </t>
    </r>
    <r>
      <rPr>
        <b/>
        <sz val="9"/>
        <rFont val="Calibri"/>
        <family val="2"/>
        <scheme val="minor"/>
      </rPr>
      <t>BRASIL</t>
    </r>
    <r>
      <rPr>
        <sz val="9"/>
        <rFont val="Calibri"/>
        <family val="2"/>
        <scheme val="minor"/>
      </rPr>
      <t>.</t>
    </r>
  </si>
  <si>
    <t>SUZANO PETR - a partir de 03/jul/2008, as ações de emissão desta empresa passaram a ser negociadas com novo nome de pregão “QUATTOR PETR”. Em 16/dez/2008, a Companhia realizou uma OPA tendo em vista a descontinuidade das práticas diferenciadas de Governança Corporativa Nível 2.</t>
  </si>
  <si>
    <t>A partir de 19/01/2012, as ações de emissão dessa empresa deixam de ser negociadas, em razão da mesma ter seu registro de companhia aberta cancelado pela CVM.</t>
  </si>
  <si>
    <t>RAIADROGASIL</t>
  </si>
  <si>
    <t>A totalidade das ações de emissão da RAIA foram incorporadas pela DROGASIL. A partir do pregão de 19/12/2011 as ações de emissão das duas companhias passam a ser negociadas sob o código RADL e a companhia passa a adotar RAIADROGASIL como nome de pregão.</t>
  </si>
  <si>
    <t>Em função da incorporação pela DROGASIL, a partir de 19/12/2011, inclusive, as ações de emissão da RAIA passarão a ser negociadas sob o código RADL, e a companhia passara a ter o nome de pregão RAIADROGASIL</t>
  </si>
  <si>
    <t>A partir de 15/02/2012 as ações de emissão dessa empresa passaram a ser negociadas no Novo Mercado da BM&amp;FBOVESPA.</t>
  </si>
  <si>
    <t>A partir de 01/03/2012 as ações de emissão dessa empresa passaram a ser negociadas no Nível 2 de Governança Corporativa da BM&amp;FBOVESPA.</t>
  </si>
  <si>
    <t>A partir de 29/03/2012 as ações de emissão dessa empresa passaram a ser negociadas no Nível 2 de Governança Corporativa da BM&amp;FBOVESPA.</t>
  </si>
  <si>
    <t>LOCAMERICA</t>
  </si>
  <si>
    <t>UNICASA</t>
  </si>
  <si>
    <t>A partir de 17/05/2012, as ações de emissão dessa empresa deixam de ser negociadas, em razão da mesma ter seu registro de companhia aberta cancelado pela CVM.</t>
  </si>
  <si>
    <t>A partir de 25/05/2011 os valores mobiliários de emissão da TERNA PART passaram a ser negociados com o novo nome de pregão "TAESA", permanecendo inalterado o seu código de negociação (TRNA).
“A Transmissora Aliança de Energia Elétrica S.A., comunica aos seus acionistas e ao mercado em geral que a partir do pregão de 28 de maio de 2012, as Units, Ações Ordinárias, Ações Preferenciais e Debêntures de sua emissão passarão a ser negociadas na BM&amp;FBOVESPA S.A. – Bolsa de Valores, Mercadorias e Futuros sob os respectivos códigos TAEE11 (Unit), TAEE3 (ON), TAEE4 (PN), TAEE-D11 e TAEED12 (Debêntures).”
Norma: a partir de 28/05/2012 os valores mobiliários de emissão dessa empresa passam a ser negociados com novo código de negociação “TAEE”.</t>
  </si>
  <si>
    <t>A partir de 04/06/2012, as ações de emissão dessa empresa deixam de ser negociadas, em razão de deliberação de AGE (30/04).</t>
  </si>
  <si>
    <t>LISTAGEM SEM OFERTA</t>
  </si>
  <si>
    <t>A partir de 18/07/2012, a TAM S/A deixou de ser listada no Nível 2, em razão de associação com a LAN. Houve a permuta das ações da TAM S/A pelos BDRs LAN. A adesão da TAM S/A ao Nível 2 ocorreu no momento do IPO.</t>
  </si>
  <si>
    <t>A BM&amp;FBOVESPA cancelou, em 28/09/2012 o registro para negociação do Cruzeiro do Sul, tendo em vista a decretação da liquidação extrajudicial desse banco pelo Banco Central do Brasil (BCB).</t>
  </si>
  <si>
    <t>A BM&amp;FBOVESPA cancelou em 19/10/2012 o registro dessa empresa, em virtude da CVM ter cancelado o seu registro de companhia aberta.</t>
  </si>
  <si>
    <r>
      <t xml:space="preserve">A BM&amp;FBOVESPA cancelou em 25/10/2012 o registro dessa empresa, </t>
    </r>
    <r>
      <rPr>
        <sz val="9"/>
        <color rgb="FF000000"/>
        <rFont val="Calibri"/>
        <family val="2"/>
        <scheme val="minor"/>
      </rPr>
      <t>em virtude de a CVM ter cancelado o seu registro de companhia aberta.</t>
    </r>
  </si>
  <si>
    <t>OI</t>
  </si>
  <si>
    <t>LINX</t>
  </si>
  <si>
    <t>Total</t>
  </si>
  <si>
    <t>As ações de emissão dessa empresa deixam de ser listadas no Novo Mercado a partir de 15/03/2013, considerando que a OPA foi realizada em 14/03/2013 e que de acordo com o item 4.1 do edital da OPA “Independentemente do número de Ações adquiridas pela Ofertante como resultado da Oferta e ainda que a Ofertante desista da Oferta Pública para Cancelamento de Registro, nos termos do item 1.1.2 e não seja obtido o Cancelamento de Registro, a Ofertante promoverá a retirada da Companhia do Novo Mercado, cumprindo a presente Oferta com a finalidade prevista no item 11.2 do Regulamento do Novo Mercado, observada a aprovação obtida em Assembleia Geral Extraordinária da Companhia realizada em 2 de dezembro de 2011 e em 10 de agosto de 2012.</t>
  </si>
  <si>
    <t>BIOSEV</t>
  </si>
  <si>
    <t>ALUPAR</t>
  </si>
  <si>
    <t xml:space="preserve">A BM&amp;FBOVESPA informa que as ações de emissão da Amil deixam de ser listadas no Novo Mercado a partir de 24/04/2013, considerando que a OPA foi realizada em 23/04/2013 e foi satisfeita a condição para cancelamento do registro de companhia aberta. De acordo com o item 6.2 (Saída do Novo Mercado) do edital da OPA “Caso (i) a Condição para Cancelamento de Registro seja satisfeita e a Companhia comprove a uma das condições previstas no art. 47 da Instrução CVM 480, em relação aos demais valores mobiliários emitidos (vide item 8.8), situação na qual a Companhia terá seu registro perante a CVM cancelado; ou (ii) a Condição para Cancelamento de Registro seja satisfeita, mas a Companhia não atenda a uma das condições previstas no art. 47 da Instrução CVM 480, em relação aos demais valores mobiliários emitidos (vide item 8.8), situação na qual a Companhia pretende migrar seu registro perante a CVM para a categoria “B” de emissores, as Ações deixarão de ser negociadas no Novo Mercado da BM&amp;FBOVESPA no dia seguinte ao da realização do Leilão. </t>
  </si>
  <si>
    <t>SMILES</t>
  </si>
  <si>
    <t>NORTCQUIMICA</t>
  </si>
  <si>
    <t>CPFL RENOVAV</t>
  </si>
  <si>
    <t>ALTUS S/A</t>
  </si>
  <si>
    <t>A partir de 17/10/2013 as ações de emissão dessa empresa passaram a ser negociadas no Novo Mercado da BM&amp;FBOVESPA.</t>
  </si>
  <si>
    <t>ANIMA</t>
  </si>
  <si>
    <t>ENEVA</t>
  </si>
  <si>
    <t>A partir de 16/09/2013 as ações da MPX Energia S.A. passaram a ser negociadas com o novo nome de pregão “ENEVA”</t>
  </si>
  <si>
    <t>SER EDUCA</t>
  </si>
  <si>
    <t>A BM&amp;FBOVESPA informa que as ações de emissão dessa empresa deixam de ser listadas no Nível 2 a partir de 28/11/2013 considerando a OPA realizada em 27/11/2013 e que de acordo com o item 7.1 do edital da OPA “Saída do Nível 2. Nos termos da Seção XI do Regulamento Nível 2, foi aprovada, na Assembleia Geral Extraordinária da NET realizada no dia 05 de abril de 2012, a descontinuidade, pela Companhia, das práticas diferenciadas de governança corporativa estabelecidas no Regulamento Nível 2, o que ocorrerá no dia útil subsequente ao da realização do Leilão, independentemente do número de Ações efetivamente adquiridas na liquidação do Leilão”.</t>
  </si>
  <si>
    <t>ARTERIS</t>
  </si>
  <si>
    <t>BBSEGURIDADE</t>
  </si>
  <si>
    <t>CVC BRASIL</t>
  </si>
  <si>
    <t>LFPARTICIP</t>
  </si>
  <si>
    <t>A partir de 13/07/2009, as ações de emissão da PERDIGAO S/A passaram a ser negociadas com o novo nome de pregão “BRF FOODS” permanecendo inalterado o seu código de negociação (PRGA). A partir de 15/05/2013 as ações da BRF S.A. passaram a ser negociadas com o novo nome de pregão “BRF SA”.</t>
  </si>
  <si>
    <t>BRF SA</t>
  </si>
  <si>
    <t>A B2W Companhia Global do Varejo foi constituida através da fusão da SUBMARINO e Americanas.com. A partir de 16/05/2013 as ações da B2W COMPANHIA DIGITAL passaram a ser negociadas com o novo nome de pregão “B2W DIGITAL”, em substituição ao anterior "B2W VAREJO".</t>
  </si>
  <si>
    <t>B2W DIGITAL</t>
  </si>
  <si>
    <t>BIOMM</t>
  </si>
  <si>
    <t>QUALITY SOFT</t>
  </si>
  <si>
    <t>PRUMO</t>
  </si>
  <si>
    <t>VIAVAREJO</t>
  </si>
  <si>
    <t xml:space="preserve">A partir de 02/07/2014 as ações de emissão da Cremer deixam de ser listadas no Novo Mercado, considerando a OPA realizada em 30/06/2014, passando a ser negociadas no segmento tradicional da BM&amp;FBOVESPA. </t>
  </si>
  <si>
    <t>A partir de 04/07/2014 as ações de emissão da ANHANGUERA deixam de serem negociadas em razão da incorporação de suas ações pela KROTON.</t>
  </si>
  <si>
    <t>Fonte: BM&amp;FBOVESPA - Superintendência de Regulação e Orientação a Emissores.</t>
  </si>
  <si>
    <t xml:space="preserve">A BM&amp;FBOVESPA informa que as ações de emissão dessa empresa deixam de ser listadas no Novo Mercado a partir de 19/09/2014, considerando a OPA realizada em 18/09/2014, passando a ser negociadas no segmento tradicional da BM&amp;FBOVESPA. </t>
  </si>
  <si>
    <t>COSAN LOG</t>
  </si>
  <si>
    <t>A partir de 06/10/2014, ações escriturais Cosan, ex-cisão parcial em ações da Cosan Log.</t>
  </si>
  <si>
    <t>OUROFINO S/A</t>
  </si>
  <si>
    <t xml:space="preserve">A BM&amp;FBOVESPA informa que as ações de emissão dessa empresa e as UNITs deixam de ser listadas no Nível 2 a partir de 31/10/2014, considerando a OPA realizada em 30/10/2014, passando a ser negociadas no segmento tradicional da BM&amp;FBOVESPA. </t>
  </si>
  <si>
    <t>A partir de 17/11/2014, as ações de emissão da Brookfield deixam de ser listadas no Novo Mercado, considerando a OPA realizada em 14/11/2014, passando a serem negociadas no segmento tradicional.</t>
  </si>
  <si>
    <t>BANCO PAN</t>
  </si>
  <si>
    <t>Alteração de nome de pregão em 31/7/2014 (anterior: PANAMERICANO)</t>
  </si>
  <si>
    <t xml:space="preserve">A BM&amp;FBOVESPA cancelou, em 30/12/2014, a listagem para negociação dessa empresa, em virtude da incorporação da empresa pela Jereissati Participações S.A. e sua extinção. </t>
  </si>
  <si>
    <t xml:space="preserve">A partir de 22/01/2015 as ações de emissão dessa empresa deixam de ser negociadas no Nível 1 de Governança Corporativa, passando a ser admitidas à negociação no segmento básico da BM&amp;FBOVESPA. </t>
  </si>
  <si>
    <t>IMC S/A</t>
  </si>
  <si>
    <t>A partir de 31/03/2015, as ações de emissão da IMC HOLDINGS (IMCH-NM) deixam de ser negociadas em razão de sua incorporação pela International Meal Company Alimentação S.A. Em 31/03/2015 passam a ser negociadas, no Novo Mercado, as ações ordinárias de emissão da INTERNATIONAL MEAL COMPANY ALIMENTAÇÃO S.A.</t>
  </si>
  <si>
    <t>A partir de 01/04/2015, as ações de emissão da Rumo, já refletindo os efeitos da Incorporação de Ações, passarão a ser negociadas na BM&amp;FBOVESPA. Em decorrência deste processo as ações de emissão da ALL deixarão de ser negociadas na BM&amp;FBOVESPA em 01/04/2015.</t>
  </si>
  <si>
    <t>A BM&amp;FBOVESPA informa que as ações de emissão dessa empresa deixam de ser listadas no Novo Mercado a partir de 04/05/2015, considerando a OPA realizada em 30/04/2015, passando a ser negociadas no segmento tradicional da BM&amp;FBOVESPA.</t>
  </si>
  <si>
    <t>MAESTROLOC</t>
  </si>
  <si>
    <t xml:space="preserve">A Petro Rio S.A. (“Companhia” ou “PetroRio”), nova denominação social da HRT Participações em Petróleo S.A. aprovada em Assembleia Geral Extraordinária realizada em 15 de maio de 2015, comunica aos seus acionistas e ao mercado em geral que, a partir do pregão de 26 de junho de 2015 as ações ordinárias de emissão da Companhia passarão a ser negociadas na BM&amp;FBOVESPA S.A. Bolsa de Valores, Mercadorias e Futuros sob o nome de pregão PETRORIO e código de negociação PRIO3. </t>
  </si>
  <si>
    <t>SOMOS EDUCA</t>
  </si>
  <si>
    <t>BOVESPA Mais Nível 2 (MA N2)</t>
  </si>
  <si>
    <t>MA N2</t>
  </si>
  <si>
    <t>STATKRAFT</t>
  </si>
  <si>
    <t>A BM&amp;FBOVESPA informa que as ações de emissão dessa empresa deixam de ser listadas no Nível 1 a partir de 29/09/2015, considerando a OPA realizada em 28/09/2015, passando a ser negociadas no segmento tradicional da BM&amp;FBOVESPA, até que seja cancelado o seu registro pela CVM.</t>
  </si>
  <si>
    <t>CCX CARVAO</t>
  </si>
  <si>
    <t>VIGOR FOOD</t>
  </si>
  <si>
    <t>PETRORIO</t>
  </si>
  <si>
    <t>TUPY</t>
  </si>
  <si>
    <t>PRATICA</t>
  </si>
  <si>
    <t>A BM&amp;FBOVESPA informa que as ações de emissão dessa empresa deixam de ser listadas no Novo Mercado a partir de 14/10/2015, considerando a OPA realizada em 13/10/2015, passando a ser negociadas no segmento tradicional da BM&amp;FBOVESPA, até que seja cancelado o seu registro pela CVM.</t>
  </si>
  <si>
    <t>A partir de 28/10/2015, as ações de emissão da Bematech S.A. deixam de ser negociadas em razão da incorporação das ações da empresa pela Makira II Empreendimentos e Participações S.A. (“Makira II”), e da subsequente incorporação da Makira II pela Totvs.</t>
  </si>
  <si>
    <t>FORNODEMINAS</t>
  </si>
  <si>
    <t>WOW</t>
  </si>
  <si>
    <t>AES TIETE E</t>
  </si>
  <si>
    <t xml:space="preserve">A BM&amp;FBOVESPA informa que em 13/01/2016 serão iniciados, no Bovespa Mais, os negócios com as ações ordinárias de emissão dessa empresa, sistema escritural Banco Bradesco S.A, cotadas em R$ por unidade e com lote padrão de negociação de 100 ações. </t>
  </si>
  <si>
    <t>BRQ</t>
  </si>
  <si>
    <t>A BM&amp;FBOVESPA informa que as ações de emissão dessa empresa deixam de ser listadas no Novo Mercado a partir de 02/02/2016, considerando a OPA realizada em 01/02/2016, passando a ser negociadas no segmento tradicional da BM&amp;FBOVESPA.</t>
  </si>
  <si>
    <t>A partir do pregão de 02/05/2016, as ações de emissão dessa companhia deixam de ser negociadas em razão de seu resgate.</t>
  </si>
  <si>
    <t>A BM&amp;FBOVESPA informa que as ações de emissão dessa empresa deixam de ser listadas no Novo Mercado a partir de 18/05/2016, considerando a OPA realizada em 17/05/2016, passando a ser negociadas no segmento tradicional da BM&amp;FBOVESPA, até que a CVM converta a categoria da empresa de “A” para “B”.</t>
  </si>
  <si>
    <t>Tendo em vista o cancelamento do registro da companhia junto à CVM, a partir do pregão de hoje (14/06/2016), os valores mobiliários de emissão dessa companhia deixam de ser negociados na BM&amp;FBOVESPA.</t>
  </si>
  <si>
    <t>A BM&amp;FBOVESPA informa que em 04/01/2016 serão iniciados no Nível 2 de Governança Corporativa, os negócios com as ações e as units de emissão da AES Tietê Energia S.A. (nova denominação social da BRASILIANA), sistema escritural Banco Itaú S.A., cotadas em R$ por unidade e com lote padrão de negociação de 100.</t>
  </si>
  <si>
    <t>A PORTX foi criada a partir da cisão parcial da LLX LOG. A partir de 20/08/2012 as ações de emissão da PORTX deixam de ser negociadas, em função da incorporação da Companhia pela MMX MINER.</t>
  </si>
  <si>
    <t>A BM&amp;FBOVESPA informa que as ações de emissão dessa empresa deixam de ser listadas no Novo Mercado a partir de 20/07/2016, considerando a OPA realizada em 19/07/2016, passando a ser negociadas no segmento básico da BM&amp;FBOVESPA, até a manifestação da CVM quanto ao cancelamento do registro.</t>
  </si>
  <si>
    <t>ENERGISA</t>
  </si>
  <si>
    <t>A BM&amp;FBOVESPA informa que, em 28/07/2016, os valores mobiliários de emissão dessa empresa passam a ser negociados no Nível 2 de Governança Corporativa.</t>
  </si>
  <si>
    <t>A BM&amp;FBOVESPA informa que as ações de emissão desse banco deixam de ser listadas no Nível 2 a partir de 12/08/2016, considerando a OPA realizada em 11/08/2016, passando a ser negociadas no segmento básico da BM&amp;FBOVESPA, até que a CVM converta a categoria da empresa de “A” para “B”.</t>
  </si>
  <si>
    <t>A partir de 22/08/2016, as acoes de emissao dessa empresa passam a ser negociadas no Novo Mercado.</t>
  </si>
  <si>
    <t>POMIFRUTAS</t>
  </si>
  <si>
    <t>A BM&amp;FBOVESPA informa que as ações de emissão dessa empresa deixam de ser listadas no Novo Mercado a partir de 26/08/2016, considerando a OPA realizada em 25/08/2016, passando a ser negociadas no segmento básico da BM&amp;FBOVESPA, até a manifestação da CVM quanto ao cancelamento do registro de companhia aberta.</t>
  </si>
  <si>
    <t>CINESYSTEM</t>
  </si>
  <si>
    <t>A BM&amp;FBOVESPA informa que em 29/08/2016 serão iniciados, no Bovespa Mais, os negócios com as ações ordinárias de emissão dessa empresa.</t>
  </si>
  <si>
    <t>CTC S.A.</t>
  </si>
  <si>
    <t>A BM&amp;FBOVESPA informa que em 01/09/2016 serão iniciados, no Bovespa Mais, os negócios com as ações ordinárias de emissão dessa empresa.</t>
  </si>
  <si>
    <t>Tendo em vista a ausência de apresentação das Informações Trimestrais – ITR referentes ao período findo em 31/03/2016, a Inepar S/A. Indústria e Construções - em Recuperação Judicial, que já foi multada por tal descumprimento do Regulamento de Listagem do Nível 1 de Governança Corporativa da BM&amp;FBOVESPA, agora está sendo sancionada por conta da manutenção do descumprimento, após o prazo suplementar concedido pela BM&amp;FBOVESPA para sanar a infração. Em consequência, a partir do pregão de 26/07/2016, além da negociação em separado sob o título de "Recuperação Judicial", a companhia está sancionada pelo descumprimento do Regulamento da BM&amp;FBOVESPA.</t>
  </si>
  <si>
    <t>A BM&amp;FBOVESPA informa que as ações de emissão desse banco deixam de ser listadas no Nível 2 a partir de 26/10/2016, considerando a OPA realizada em 25/10/2016, passando a ser negociadas no segmento básico da BM&amp;FBOVESPA, até que a CVM cancele o seu registro de companhia aberta.</t>
  </si>
  <si>
    <t>ALLIAR</t>
  </si>
  <si>
    <t>A BM&amp;FBOVESPA informa que em 28/10/2016 serão iniciados, no Novo Mercado, os negócios com as ações de emissão dessa empresa</t>
  </si>
  <si>
    <t>SANEPAR</t>
  </si>
  <si>
    <t>A BM&amp;FBOVESPA informa que em 21/12/2016, as ações de emissão dessa empresa passam a ser negociadas no Nível 2 de Governança Corporativa.</t>
  </si>
  <si>
    <t>MOVIDA</t>
  </si>
  <si>
    <t>A BM&amp;FBOVESPA informa que em 08/02/2017 serão iniciados, no Novo Mercado, os negócios com as ações de emissão dessa empresa</t>
  </si>
  <si>
    <t>IHPARDINI</t>
  </si>
  <si>
    <t>A BM&amp;FBOVESPA informa que em 14/02/2017 serão iniciados, no Novo Mercado, os negócios com as ações de emissão dessa empresa</t>
  </si>
  <si>
    <t>A partir de 29/03/2017, as ações de emissão da Cetip S.A. deixam de ser negociadas em razão da incorporação das ações da empresa pela BM&amp;FBOVESPA S.A.</t>
  </si>
  <si>
    <t>AZUL</t>
  </si>
  <si>
    <t>A BM&amp;FBOVESPA informa que em 11/04/2017 serão iniciados, no Nível 2, os negócios com as ações preferenciais de emissão dessa empresa</t>
  </si>
  <si>
    <t>WIZ S.A.</t>
  </si>
  <si>
    <t>A partir de 3/5/17, as ações de emissão da PARCORRETORA passam a ser negociadas com novo nome de pregão "WIZ S.A.", e novo código de negociação "WIZS3".</t>
  </si>
  <si>
    <t>A B3 informa que em 28/06/2017,  as ações de emissão dessa empresa passam a ser negociadas no Novo Mercado.</t>
  </si>
  <si>
    <t xml:space="preserve">A B3 S.A. – Brasil, Bolsa, Balcão informa que em 20/07/2017 serão iniciados, no Novo Mercado, os negócios com as ações ordinárias de emissão dessa empresa, sistema escritural Itaú Corretora, cotadas em R$ por unidade e com lote padrão de negociação de 100 ações. </t>
  </si>
  <si>
    <t>IRBBRASIL RE</t>
  </si>
  <si>
    <t>A B3 informa que em 31/07/2017 serão iniciados, no Novo Mercado, os negócios com as ações ordinárias de emissão dessa empresa, sistema escritural Banco do Brasil, cotadas em R$ por unidade e com lote padrão de negociação de 100 ações.</t>
  </si>
  <si>
    <t>OMEGA GER</t>
  </si>
  <si>
    <t>A B3 informa que em 31/07/2017 serão iniciados, no Novo Mercado, os negócios com as ações ordinárias de emissão dessa empresa, sistema escritural Itaú Corretora, cotadas em R$ por unidade e com lote padrão de negociação de 100 ações.</t>
  </si>
  <si>
    <t>PETROBRAS</t>
  </si>
  <si>
    <t>LOJAS AMERIC</t>
  </si>
  <si>
    <t>A B3 informa que em 08/09/2017,  as ações de emissão dessa empresa passam a ser negociadas no Nível 1 de Governança Corporativa .</t>
  </si>
  <si>
    <t xml:space="preserve">A B3 informa que em 28/09/2017 serão iniciados, no Novo Mercado, os negócios com as ações ordinárias de emissão dessa empresa, sistema escritural Banco Bradesco S.A., cotadas em R$ por unidade e com lote padrão de negociação de 100 ações. </t>
  </si>
  <si>
    <t>STARA</t>
  </si>
  <si>
    <t xml:space="preserve">A B3 informa que em 02/10/2017 serão iniciados, no Bovespa Mais, os negócios com as ações ordinárias de emissão dessa empresa, sistema escritural Itaú Corretora, cotadas em R$ por unidade e com lote padrão de negociação de 100 ações. </t>
  </si>
  <si>
    <t>A B3 informa que as ações de emissão desse banco deixam de ser listadas no Nível 1 a partir de 06/10/2017, considerando a OPA realizada em 05/10/2017, passando a ser negociadas no segmento básico da B3, até que a CVM mude seu registro para categoria B.</t>
  </si>
  <si>
    <t>VULCABRAS</t>
  </si>
  <si>
    <t>A B3 informa que em 26/10/2017 serão iniciados, no Novo Mercado, os negócios com as ações ordinárias de emissão dessa empresa.</t>
  </si>
  <si>
    <t>A partir de 10/11/17: (i)  deixam de ser negociadas as ações PNA e PNB em razão da conversão em ON; (ii) tem início os negócios com as ações ON no NOVO MERCADO (código “SUZB3” – ISIN BRSUZBACNOR0)cotadas unitariamente e lote padrão de negociação 100 ações.</t>
  </si>
  <si>
    <t>PRINER</t>
  </si>
  <si>
    <t xml:space="preserve">A B3 informa que em 24/11/2017 serão iniciados, no Bovespa Mais, os negócios com as ações ordinárias de emissão dessa empresa, sistema escritural Itaú Corretora, cotadas em R$ por unidade e com lote padrão de negociação de 100 ações. </t>
  </si>
  <si>
    <t>A B3 cancelou, em 29/11/2017, a listagem para negociação dessa empresa, nos termos do item 9.1 de seu Regulamento para Listagem de Emissores e Admissão à Negociação de Valores Mobiliários, atendendo pleito da companhia.</t>
  </si>
  <si>
    <t>PETROBRAS BR</t>
  </si>
  <si>
    <t xml:space="preserve">A B3 informa que em 15/12/2017 serão iniciados, no Novo Mercado, os negócios com as ações ordinárias de emissão dessa empresa, sistema escritural Banco Bradesco S.A., cotadas em R$ por unidade e com lote padrão de negociação de 100 ações. </t>
  </si>
  <si>
    <t>BK BRASIL</t>
  </si>
  <si>
    <t xml:space="preserve">A B3 informa que em 18/12/2017 serão iniciados, no Novo Mercado, os negócios com as ações ordinárias de emissão dessa empresa, sistema escritural Itaú Corretora, cotadas em R$ por unidade e com lote padrão de negociação de 100 ações. </t>
  </si>
  <si>
    <t xml:space="preserve">A B3 informa que em 22/12/2017 serão iniciados, no Novo Mercado, os negócios com as ações ordinárias de emissão dessa empresa, sistema escritural Banco Bradesco S.A., cotadas em R$ por unidade e com lote padrão de negociação de 100 ações. </t>
  </si>
  <si>
    <t>ENGIE BRASIL</t>
  </si>
  <si>
    <t>B3</t>
  </si>
  <si>
    <t>A partir de 08/01/2018 as ações de emissão dessa empresa deixam de ser negociadas no Novo Mercado, passando a ser admitidas à negociação no segmento básico.</t>
  </si>
  <si>
    <t>TERRA SANTA</t>
  </si>
  <si>
    <t>A partir do pregão de 13/10/2011, as ações de emissão da ECODIESEL passarão a ser negociadas na sob o novo nome de pregão V-AGRO e código de negociação VAGR3. Novo ticker TESA</t>
  </si>
  <si>
    <t>BAHEMA</t>
  </si>
  <si>
    <t>IGUA S.A.</t>
  </si>
  <si>
    <t>A B3 cancelou, em 16/01/2018, a listagem para negociação dessa empresa, nos termos do item 9.1 de seu Regulamento para Listagem de Emissores e Admissão à Negociação de Valores Mobiliários, atendendo pleito da companhia.</t>
  </si>
  <si>
    <t>Considerando o cancelamento de registro dessa empresa pela CVM em 01/02/2018, os valores mobiliários de sua emissão deixam de ser negociados na B3 a partir do pregão de 02/02/2018.</t>
  </si>
  <si>
    <t>SMART FIT</t>
  </si>
  <si>
    <t>A B3 informa que em 26/02/2018 serão iniciados, no Bovespa Mais – Nível 2, os negócios com as ações de emissão dessa empresa, sistema escritural Itaú Corretora de Valores, cotadas em R$ por unidade e com lote padrão de negociação de 100 ações</t>
  </si>
  <si>
    <t>INTER SA</t>
  </si>
  <si>
    <t>A B3 informa que em 02/03/2018 serão iniciados, no Bovespa Mais, os negócios com as ações ordinárias de emissão dessa empresa, sistema escritural Itaú Corretora de Valores, cotadas em R$ por unidade e com lote padrão de negociação de 100 ações.</t>
  </si>
  <si>
    <t>FLEX S/A</t>
  </si>
  <si>
    <t>A B3 informa que em 08/03/2018 serão iniciados, no Bovespa Mais, os negócios com as ações ordinárias de emissão dessa empresa, sistema escritural Itaú Corretora de Valores, cotadas em R$ por unidade e com lote padrão de negociação de 100 ações.</t>
  </si>
  <si>
    <t>Listagem sem oferta</t>
  </si>
  <si>
    <t>Migração</t>
  </si>
  <si>
    <t>Definições</t>
  </si>
  <si>
    <t>Adesão</t>
  </si>
  <si>
    <t>Cisão</t>
  </si>
  <si>
    <t>Deslistagem</t>
  </si>
  <si>
    <t>Fusão</t>
  </si>
  <si>
    <t>Reestruturação</t>
  </si>
  <si>
    <t>Movimentação entre segmentos</t>
  </si>
  <si>
    <t>Saída da companhia dos mercados da bolsa</t>
  </si>
  <si>
    <t xml:space="preserve">A B3 informa que as ações de emissão dessa empresa deixam de ser listadas no Novo Mercado a partir de 12/03/2018, considerando a OPA realizada em 09/03/2018, passando a ser negociadas no segmento básico da B3, até que a CVM cancele o seu registro de companhia aberta. A LLX LOG foi criada a partir da cisão parcial da MMX Miner. A partir de 4 de abril de 2014, as ações de emissão da Prumo passarão a ser negociadas na BM&amp;FBOVESPA com o novo nome de pregão "PRUMO". </t>
  </si>
  <si>
    <t>INTERMEDICA</t>
  </si>
  <si>
    <t>A B3 informa que em 23/04/2018 serão iniciados, no Novo Mercado, os negócios com as ações ordinárias de emissão dessa empresa, sistema escritural Itaú Corretora de Valores S.A., cotadas em R$ por unidade e com lote padrão de negociação de 100 ações.</t>
  </si>
  <si>
    <t>HAPVIDA</t>
  </si>
  <si>
    <t>A B3 informa que em 25/04/2018 serão iniciados, no Novo Mercado, os negócios com as ações ordinárias de emissão dessa empresa, sistema escritural Itaú Corretora de Valores S.A., cotadas em R$ por unidade e com lote padrão de negociação de 100 ações.</t>
  </si>
  <si>
    <t>LIQ</t>
  </si>
  <si>
    <t>A BM&amp;FBOVESPA informa que em 21/07/2016,  as ações de emissão dessa empresa passam a ser negociadas no Novo Mercado. Em 30/01/2018, a companhia alterou sua denominação social de Contax para Liq.</t>
  </si>
  <si>
    <t>A B3 informa que a partir de 14/05/2018, as ações de emissão dessa empresa passam a ser negociadas no Nível 2 de Governança Corporativa.</t>
  </si>
  <si>
    <t>A B3 informa que em 04/10/2018 serão iniciados, no Bovespa Mais – Nível 2, os negócios com as ações ordinárias e preferências resgatáveis de emissão dessa empresa, sistema escritural Banco Bradesco S.A., cotadas em R$ por unidade e com lote padrão de negociação de 100 ações.</t>
  </si>
  <si>
    <t>A partir de 26/11/2018, deixam de ser negociadas as ações preferenciais e units de emissão dessa empresa no Nível 2 em razão da conversão de suas ações preferenciais em ações ordinárias. As ações ordinárias passam a ser negociadas no Novo Mercado.</t>
  </si>
  <si>
    <r>
      <t xml:space="preserve">Fonte: B3 - Superintendência de Regulação, Orientação e </t>
    </r>
    <r>
      <rPr>
        <b/>
        <i/>
        <sz val="10"/>
        <rFont val="Calibri"/>
        <family val="2"/>
        <scheme val="minor"/>
      </rPr>
      <t xml:space="preserve">Enforcement </t>
    </r>
    <r>
      <rPr>
        <b/>
        <sz val="10"/>
        <rFont val="Calibri"/>
        <family val="2"/>
        <scheme val="minor"/>
      </rPr>
      <t>de Emissores | 2565-7004/7003/7360</t>
    </r>
  </si>
  <si>
    <t>A B3 informa que as ações de emissão dessa empresa deixam de ser listadas no Novo Mercado a partir de 11/12/2018, considerando a OPA realizada em 10/12/2018, passando a ser negociadas no segmento básico.</t>
  </si>
  <si>
    <t>A B3 informa que a partir do dia 26/01/2018, as  ações de emissão dessa empresa passam a ser negociadas no Bovespa Mais.</t>
  </si>
  <si>
    <t>LOG COM PROP</t>
  </si>
  <si>
    <t>Em 21/12/2018, início dos negócios com as ações de emissão dessa empresa no Novo Mercado, sistema escritural – Bradesco. 
O nome de pregão é LOG COM PROP e o código de negociação LOGG3 (ISIN BRLOGGACNOR7).</t>
  </si>
  <si>
    <t>Em razão da reorganização societária da FIBRIA e SUZANO, em 14/01/2019, as ações da Fibria deixaram de ser negociadas na B3</t>
  </si>
  <si>
    <t xml:space="preserve">A partir de 3/8/2015 o código dos valores mobiliários de emissão da Companhia na BM&amp;FBOVESPA S.A será alterado para STKF (anterior DVIX), com o nome de pregão Statkraft (anterior Desenvix). A B3 informa que a partir de 13/09/2018 as ações de emissão dessa empresa passam a ser negociadas no segmento básico. </t>
  </si>
  <si>
    <t>HYPERA</t>
  </si>
  <si>
    <t>POSITIVO TEC</t>
  </si>
  <si>
    <t>RNI</t>
  </si>
  <si>
    <t>RUMO S.A.</t>
  </si>
  <si>
    <t>A partir de 11/01/2019, as ações de emissão dessa empresa deixam de ser negociadas em razão da sua incorporação pela Dommo Energia S.A.</t>
  </si>
  <si>
    <t>CCR SA</t>
  </si>
  <si>
    <t>BR HOME</t>
  </si>
  <si>
    <t>CARREFOUR BR</t>
  </si>
  <si>
    <t>BBMLOGISTICA</t>
  </si>
  <si>
    <t>Em 11/03/2019, início dos negócios com as ações de emissão dessa empresa no Bovespa Mais, sistema escritural – Itaú. O nome de pregão é BBMLOGISTICA e o código de negociação BBML3 (ISIN BRBBMLACNOR3).</t>
  </si>
  <si>
    <t>A B3 informa que as ações de emissão dessa empresa deixam de ser listadas no Novo Mercado a partir de 02/04/2019, considerando a OPA realizada em 01/04/2019, passando a ser negociadas no segmento básico.</t>
  </si>
  <si>
    <t>CENTAURO</t>
  </si>
  <si>
    <t xml:space="preserve">A B3 informa que em 17/04/2019 serão iniciados, no Novo Mercado, os negócios com as ações ordinárias de emissão dessa empresa, sistema escritural Banco Bradesco S.A, cotadas em R$ por unidade e com lote padrão de negociação de 100 ações. </t>
  </si>
  <si>
    <t>ALPER S.A.</t>
  </si>
  <si>
    <t>Antiga QGEP PART</t>
  </si>
  <si>
    <t>ENAUTA PART</t>
  </si>
  <si>
    <t>SINQIA</t>
  </si>
  <si>
    <t>A B3 informa que em 17/08/2017,  as ações de emissão dessa empresa passam a ser negociadas no Novo Mercado. Ex-Senior Solution</t>
  </si>
  <si>
    <t>A partir de 23/10/2014 as ações de emissão dessa empresa passam a ser negociadas no Novo Mercado. A partir de 28/07/2015, as ações de emissão da ABRIL EDUCA passam a ser negociadas com o novo nome de pregão “SOMOS EDUCA” e novo código de negociação “SEDU3”.
Considerando o cancelamento de registro dessa empresa pela CVM em 22/05/2019, os valores mobiliários de sua emissão deixam de ser negociados na B3 a partir do pregão de 22/05/2019.</t>
  </si>
  <si>
    <t>BTGP BANCO</t>
  </si>
  <si>
    <t>A B3 informa que em 13/06/2019,  os valores mobiliários de emissão desse banco passam a ser negociados no Nível 2 de Governança Corporativa.</t>
  </si>
  <si>
    <t>A B3 informa que as ações de emissão dessa empresa deixam de ser listadas no Novo Mercado a partir de 19/06/2019, considerando a OPA realizada em 18/06/2019, passando a ser negociadas no segmento básico.</t>
  </si>
  <si>
    <t>NEOENERGIA</t>
  </si>
  <si>
    <t>A B3 informa que em 01/07/2019,  ações de emissão dessa empresa passam a ser negociadas no Novo Mercado.</t>
  </si>
  <si>
    <t>A B3, diante da decretação de falência da Companhia, comunica o cancelamento de ofício de sua listagem. Dessa maneira, a partir de 27/06/2019, as ações de emissão da Companhia deixarão definitivamente de ser negociadas na B3.</t>
  </si>
  <si>
    <t xml:space="preserve">A partir de 19/07/19, os valores mobiliários de emissão desse banco passam a ser negociados no Nível 2 e ficam liberados os negócios com as ações ON e as Units, sob os códigos BIDI3 (ISIN BRBIDIACNOR3) e BIDI11 (ISIN BRBIDICDAXX3), respectivamente. A B3 informa que em 30/04/2018 serão iniciados, no Nível 1 de Governança Corporativa, os negócios com as units de emissão dessa empresa, sistema escritural Bradesco, cotadas em R$ por unidade e com lote padrão de negociação de 100. </t>
  </si>
  <si>
    <t>BANCO INTER</t>
  </si>
  <si>
    <t xml:space="preserve">A B3 cancelou em 14/08/2019, nos termos do item 9.1 de seu Regulamento para Listagem de Emissores e Admissão à Negociação de Valores Mobiliários, a listagem dessa companhia, em razão do pedido de cancelamento de listagem, apresentado pela companhia. Os valores mobiliários de sua emissão deixam de ser negociados na B3 a partir do pregão de 15/08/2019. 
A BM&amp;FBOVESPA informa que em 30/10/2015 serão iniciados, no Bovespa Mais, os negócios com as ações ordinárias de emissão dessa empresa, sistema escritural Itaú Corretora de Valores S.A., cotadas em R$ por unidade e com lote padrão de negociação de 100 ações. </t>
  </si>
  <si>
    <t>Incorporação da Aliansce Shopping Centers S.A pela Sonae Sierra Brasil S.A A partir de 06/08/2019, as ações de emissão dessa empresa passam a ser negociadas com novo nome de pregão “ALIANSCSONAE" e novo código de negociação “ALSO”.</t>
  </si>
  <si>
    <t>ALIANSCSONAE</t>
  </si>
  <si>
    <t>Incorporação da Aliansce Shopping Centers S.A pela Sonae Sierra Brasil S.A A partir de 06/08/2019 as ações de emissão dessa empresa deixam de ser negociadas.</t>
  </si>
  <si>
    <t>REESTRUTURAÇÃO</t>
  </si>
  <si>
    <t>Nome de Pregão antigo: ESTACIO PART. IPO no Nível 2 de Governança Corporativa.</t>
  </si>
  <si>
    <t>YDUQS PART</t>
  </si>
  <si>
    <t>CAMIL</t>
  </si>
  <si>
    <t>VIVARA S.A.</t>
  </si>
  <si>
    <t>A B3 informa que, em 10/10/2019, serão iniciados, no Novo Mercado, os negócios com as ações ordinárias de emissão dessa empresa, sistema escritural Itaú Corretora de Valores S.A., cotadas em R$ por unidade e com lote padrão de negociação de 100 ações.</t>
  </si>
  <si>
    <t>BANCO BMG</t>
  </si>
  <si>
    <t xml:space="preserve">A B3 informa que em 28/10/2019 serão iniciados, no Nível 1 de Governança Corporativa, os negócios com as units de emissão desse banco, sistema escritural Bradesco, cotadas em R$ por unidade e com lote padrão de negociação de 100. </t>
  </si>
  <si>
    <t>CEA MODAS</t>
  </si>
  <si>
    <t>A B3 informa que, em 28/10/2019, serão iniciados, no Novo Mercado, os negócios com as ações ordinárias de emissão dessa empresa, sistema escritural Bradesco, cotadas em R$ por unidade e com lote padrão de negociação de 100 ações.</t>
  </si>
  <si>
    <t>A partir de 12/11/2019, os valores mobiliários de emissão dessa empresa passam a ser negociadas com novo nome de pregão "TAURUS ARMAS" e novo código de negociação "TAUR".</t>
  </si>
  <si>
    <t>TAURUS ARMAS</t>
  </si>
  <si>
    <t>A B3 informa que as ações de emissão dessa empresa deixam de ser listadas no Novo Mercado a partir de 22/11/2019, considerando a OPA realizada em 21/11/2019, passando a ser negociadas no segmento básico. Em 13/12/2004, a companhia listou-se no N2. Em 27/11/2017, a companhia migrou para o Novo Mercado.</t>
  </si>
  <si>
    <t>LIFEMED</t>
  </si>
  <si>
    <t>A B3 informa que, em 06/01/2020, serão iniciados, no Bovespa Mais, os negócios com as ações ordinárias de emissão dessa empresa, sistema escritural Itaú, cotadas em R$ por unidade e com lote padrão de negociação de 100 ações. O nome de pregão será LIFEMED e o código de negociação será LMED (ISIN - BRLMEDACNOR3).</t>
  </si>
  <si>
    <t>A B3 cancelou, em 17/01/2020, a listagem dessa empresa, em razão da dissolução e liquidação da companhia aprovado na Assembleia Geral Extraordinária realizada em 11/12/2019, sendo que a partir de 20/01/2020, as ações de emissão da empresa deixam de ser negociadas. A partir de 25/05/2012 as ações de emissão dessa empresa passaram a ser negociadas no Novo Mercado da BM&amp;FBOVESPA.</t>
  </si>
  <si>
    <t>Data de atualização: 20.01.2020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</si>
</sst>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00_);_(* \(#,##0.000\);_(* &quot;-&quot;??_);_(@_)"/>
  </numFmts>
  <fonts count="12" x14ac:knownFonts="1">
    <font>
      <sz val="10"/>
      <name val="Arial"/>
    </font>
    <font>
      <sz val="9"/>
      <name val="Calibri"/>
      <family val="2"/>
      <scheme val="minor"/>
    </font>
    <font>
      <b/>
      <sz val="9"/>
      <name val="Calibri"/>
      <family val="2"/>
      <scheme val="minor"/>
    </font>
    <font>
      <sz val="10"/>
      <name val="Calibri"/>
      <family val="2"/>
      <scheme val="minor"/>
    </font>
    <font>
      <b/>
      <sz val="10"/>
      <color indexed="9"/>
      <name val="Calibri"/>
      <family val="2"/>
      <scheme val="minor"/>
    </font>
    <font>
      <b/>
      <sz val="10"/>
      <name val="Calibri"/>
      <family val="2"/>
      <scheme val="minor"/>
    </font>
    <font>
      <i/>
      <sz val="9"/>
      <name val="Calibri"/>
      <family val="2"/>
      <scheme val="minor"/>
    </font>
    <font>
      <sz val="10"/>
      <name val="Arial"/>
      <family val="2"/>
    </font>
    <font>
      <sz val="10"/>
      <name val="Arial"/>
      <family val="2"/>
    </font>
    <font>
      <sz val="9"/>
      <color rgb="FF000000"/>
      <name val="Calibri"/>
      <family val="2"/>
      <scheme val="minor"/>
    </font>
    <font>
      <b/>
      <i/>
      <sz val="10"/>
      <name val="Calibri"/>
      <family val="2"/>
      <scheme val="minor"/>
    </font>
    <font>
      <b/>
      <sz val="10"/>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8" tint="0.79998168889431442"/>
        <bgColor indexed="64"/>
      </patternFill>
    </fill>
    <fill>
      <patternFill patternType="solid">
        <fgColor rgb="FF00B050"/>
        <bgColor indexed="64"/>
      </patternFill>
    </fill>
    <fill>
      <patternFill patternType="solid">
        <fgColor rgb="FFFF0000"/>
        <bgColor indexed="64"/>
      </patternFill>
    </fill>
    <fill>
      <patternFill patternType="solid">
        <fgColor theme="0" tint="-0.499984740745262"/>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s>
  <borders count="16">
    <border>
      <left/>
      <right/>
      <top/>
      <bottom/>
      <diagonal/>
    </border>
    <border>
      <left style="thin">
        <color indexed="55"/>
      </left>
      <right style="thin">
        <color indexed="55"/>
      </right>
      <top style="thin">
        <color indexed="55"/>
      </top>
      <bottom style="thin">
        <color indexed="55"/>
      </bottom>
      <diagonal/>
    </border>
    <border>
      <left style="double">
        <color indexed="23"/>
      </left>
      <right style="double">
        <color indexed="23"/>
      </right>
      <top style="double">
        <color indexed="23"/>
      </top>
      <bottom style="thin">
        <color indexed="23"/>
      </bottom>
      <diagonal/>
    </border>
    <border>
      <left style="double">
        <color indexed="23"/>
      </left>
      <right style="double">
        <color indexed="23"/>
      </right>
      <top style="thin">
        <color indexed="23"/>
      </top>
      <bottom style="thin">
        <color indexed="23"/>
      </bottom>
      <diagonal/>
    </border>
    <border>
      <left style="double">
        <color indexed="23"/>
      </left>
      <right style="double">
        <color indexed="23"/>
      </right>
      <top style="thin">
        <color indexed="23"/>
      </top>
      <bottom style="double">
        <color indexed="23"/>
      </bottom>
      <diagonal/>
    </border>
    <border>
      <left style="thin">
        <color indexed="64"/>
      </left>
      <right style="thin">
        <color indexed="9"/>
      </right>
      <top style="thin">
        <color indexed="64"/>
      </top>
      <bottom/>
      <diagonal/>
    </border>
    <border>
      <left style="thin">
        <color indexed="9"/>
      </left>
      <right style="thin">
        <color indexed="9"/>
      </right>
      <top style="thin">
        <color indexed="64"/>
      </top>
      <bottom style="thin">
        <color indexed="23"/>
      </bottom>
      <diagonal/>
    </border>
    <border>
      <left style="thin">
        <color indexed="9"/>
      </left>
      <right style="thin">
        <color indexed="64"/>
      </right>
      <top style="thin">
        <color indexed="64"/>
      </top>
      <bottom style="thin">
        <color indexed="23"/>
      </bottom>
      <diagonal/>
    </border>
    <border>
      <left style="thin">
        <color indexed="55"/>
      </left>
      <right style="thin">
        <color indexed="55"/>
      </right>
      <top/>
      <bottom style="thin">
        <color indexed="55"/>
      </bottom>
      <diagonal/>
    </border>
    <border>
      <left style="thin">
        <color indexed="9"/>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double">
        <color indexed="23"/>
      </left>
      <right style="double">
        <color indexed="23"/>
      </right>
      <top style="thin">
        <color indexed="2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9" fontId="7" fillId="0" borderId="0" applyFont="0" applyFill="0" applyBorder="0" applyAlignment="0" applyProtection="0"/>
    <xf numFmtId="164" fontId="8" fillId="0" borderId="0" applyFont="0" applyFill="0" applyBorder="0" applyAlignment="0" applyProtection="0"/>
  </cellStyleXfs>
  <cellXfs count="73">
    <xf numFmtId="0" fontId="0" fillId="0" borderId="0" xfId="0"/>
    <xf numFmtId="0" fontId="3" fillId="2" borderId="0" xfId="0" applyFont="1" applyFill="1" applyAlignment="1">
      <alignment horizontal="center" vertical="center"/>
    </xf>
    <xf numFmtId="0" fontId="3" fillId="2" borderId="0" xfId="0" applyFont="1" applyFill="1" applyAlignment="1">
      <alignment horizontal="left" vertical="center"/>
    </xf>
    <xf numFmtId="15" fontId="3" fillId="2" borderId="0" xfId="0" applyNumberFormat="1" applyFont="1" applyFill="1" applyAlignment="1">
      <alignment horizontal="center" vertical="center"/>
    </xf>
    <xf numFmtId="0" fontId="5" fillId="2" borderId="0" xfId="0" applyFont="1" applyFill="1" applyAlignment="1">
      <alignment horizontal="center" vertical="center"/>
    </xf>
    <xf numFmtId="0" fontId="3" fillId="2" borderId="1" xfId="0" applyFont="1" applyFill="1" applyBorder="1" applyAlignment="1">
      <alignment horizontal="center" vertical="center"/>
    </xf>
    <xf numFmtId="0" fontId="5" fillId="2" borderId="1" xfId="0" applyFont="1" applyFill="1" applyBorder="1" applyAlignment="1">
      <alignment horizontal="left" vertical="center"/>
    </xf>
    <xf numFmtId="15" fontId="3" fillId="2" borderId="1" xfId="0" applyNumberFormat="1" applyFont="1" applyFill="1" applyBorder="1" applyAlignment="1">
      <alignment horizontal="center" vertical="center"/>
    </xf>
    <xf numFmtId="0" fontId="3" fillId="7" borderId="1" xfId="0" applyFont="1" applyFill="1" applyBorder="1" applyAlignment="1">
      <alignment horizontal="center" vertical="center"/>
    </xf>
    <xf numFmtId="0" fontId="5" fillId="7" borderId="1" xfId="0" applyFont="1" applyFill="1" applyBorder="1" applyAlignment="1">
      <alignment horizontal="left" vertical="center"/>
    </xf>
    <xf numFmtId="15" fontId="3" fillId="7" borderId="1" xfId="0" applyNumberFormat="1" applyFont="1" applyFill="1" applyBorder="1" applyAlignment="1">
      <alignment horizontal="center" vertical="center"/>
    </xf>
    <xf numFmtId="0" fontId="5" fillId="0" borderId="1" xfId="0" applyFont="1" applyBorder="1" applyAlignment="1">
      <alignment horizontal="left" vertical="center"/>
    </xf>
    <xf numFmtId="15"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5" fillId="2" borderId="2" xfId="0" applyFont="1" applyFill="1" applyBorder="1" applyAlignment="1">
      <alignment horizontal="center" vertical="center"/>
    </xf>
    <xf numFmtId="0" fontId="3" fillId="2" borderId="2" xfId="0" applyFont="1" applyFill="1" applyBorder="1" applyAlignment="1">
      <alignment horizontal="left" vertical="center"/>
    </xf>
    <xf numFmtId="0" fontId="5" fillId="2" borderId="3" xfId="0" applyFont="1" applyFill="1" applyBorder="1" applyAlignment="1">
      <alignment horizontal="center" vertical="center"/>
    </xf>
    <xf numFmtId="0" fontId="3" fillId="2" borderId="3" xfId="0" applyFont="1" applyFill="1" applyBorder="1" applyAlignment="1">
      <alignment horizontal="left" vertical="center"/>
    </xf>
    <xf numFmtId="0" fontId="5" fillId="3" borderId="4" xfId="0" applyFont="1" applyFill="1" applyBorder="1" applyAlignment="1">
      <alignment horizontal="center" vertical="center"/>
    </xf>
    <xf numFmtId="0" fontId="3" fillId="6" borderId="1" xfId="0" applyFont="1" applyFill="1" applyBorder="1" applyAlignment="1">
      <alignment horizontal="center" vertical="center"/>
    </xf>
    <xf numFmtId="0" fontId="5" fillId="6" borderId="1" xfId="0" applyFont="1" applyFill="1" applyBorder="1" applyAlignment="1">
      <alignment horizontal="left" vertical="center"/>
    </xf>
    <xf numFmtId="15" fontId="3" fillId="6" borderId="1" xfId="0" applyNumberFormat="1" applyFont="1" applyFill="1" applyBorder="1" applyAlignment="1">
      <alignment horizontal="center" vertical="center"/>
    </xf>
    <xf numFmtId="0" fontId="3" fillId="6" borderId="8" xfId="0" applyFont="1" applyFill="1" applyBorder="1" applyAlignment="1">
      <alignment horizontal="center" vertical="center"/>
    </xf>
    <xf numFmtId="0" fontId="5" fillId="6" borderId="8" xfId="0" applyFont="1" applyFill="1" applyBorder="1" applyAlignment="1">
      <alignment horizontal="left" vertical="center"/>
    </xf>
    <xf numFmtId="15" fontId="3" fillId="6" borderId="8" xfId="0" applyNumberFormat="1" applyFont="1" applyFill="1" applyBorder="1" applyAlignment="1">
      <alignment horizontal="center" vertical="center"/>
    </xf>
    <xf numFmtId="14" fontId="3" fillId="6" borderId="1" xfId="0" applyNumberFormat="1" applyFont="1" applyFill="1" applyBorder="1" applyAlignment="1">
      <alignment horizontal="center" vertical="center"/>
    </xf>
    <xf numFmtId="15" fontId="3" fillId="2" borderId="8" xfId="0" applyNumberFormat="1" applyFont="1" applyFill="1" applyBorder="1" applyAlignment="1">
      <alignment horizontal="center" vertical="center"/>
    </xf>
    <xf numFmtId="0" fontId="3" fillId="8" borderId="1" xfId="0" applyFont="1" applyFill="1" applyBorder="1" applyAlignment="1">
      <alignment horizontal="center" vertical="center"/>
    </xf>
    <xf numFmtId="0" fontId="5" fillId="8" borderId="1" xfId="0" applyFont="1" applyFill="1" applyBorder="1" applyAlignment="1">
      <alignment horizontal="left" vertical="center"/>
    </xf>
    <xf numFmtId="15" fontId="3" fillId="8" borderId="1" xfId="0" applyNumberFormat="1" applyFont="1" applyFill="1" applyBorder="1" applyAlignment="1">
      <alignment horizontal="center" vertical="center"/>
    </xf>
    <xf numFmtId="0" fontId="3" fillId="5" borderId="1" xfId="0" applyFont="1" applyFill="1" applyBorder="1" applyAlignment="1">
      <alignment horizontal="center" vertical="center"/>
    </xf>
    <xf numFmtId="0" fontId="5" fillId="5" borderId="1" xfId="0" applyFont="1" applyFill="1" applyBorder="1" applyAlignment="1">
      <alignment horizontal="left" vertical="center"/>
    </xf>
    <xf numFmtId="15" fontId="3" fillId="5"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5" fillId="4" borderId="1" xfId="0" applyFont="1" applyFill="1" applyBorder="1" applyAlignment="1">
      <alignment horizontal="left" vertical="center"/>
    </xf>
    <xf numFmtId="15" fontId="3" fillId="4" borderId="1" xfId="0" applyNumberFormat="1" applyFont="1" applyFill="1" applyBorder="1" applyAlignment="1">
      <alignment horizontal="center" vertical="center"/>
    </xf>
    <xf numFmtId="0" fontId="4" fillId="11" borderId="5" xfId="0" applyFont="1" applyFill="1" applyBorder="1" applyAlignment="1">
      <alignment vertical="center"/>
    </xf>
    <xf numFmtId="0" fontId="4" fillId="11" borderId="6" xfId="0" applyFont="1" applyFill="1" applyBorder="1" applyAlignment="1">
      <alignment vertical="center"/>
    </xf>
    <xf numFmtId="0" fontId="4" fillId="11" borderId="7" xfId="0"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2" borderId="0" xfId="0" applyFont="1" applyFill="1" applyAlignment="1">
      <alignment horizontal="left" vertical="center" wrapText="1"/>
    </xf>
    <xf numFmtId="0" fontId="5" fillId="2" borderId="0" xfId="0" applyFont="1" applyFill="1" applyAlignment="1">
      <alignment horizontal="left" vertical="center"/>
    </xf>
    <xf numFmtId="9" fontId="3" fillId="2" borderId="0" xfId="1" applyFont="1" applyFill="1" applyAlignment="1">
      <alignment horizontal="center" vertical="center"/>
    </xf>
    <xf numFmtId="165" fontId="3" fillId="2" borderId="0" xfId="2" applyNumberFormat="1" applyFont="1" applyFill="1" applyAlignment="1">
      <alignment horizontal="center" vertical="center"/>
    </xf>
    <xf numFmtId="0" fontId="3" fillId="0" borderId="0" xfId="0" applyFont="1" applyAlignment="1">
      <alignment horizontal="center" vertical="center"/>
    </xf>
    <xf numFmtId="0" fontId="3" fillId="6" borderId="0" xfId="0" applyFont="1" applyFill="1" applyAlignment="1">
      <alignment horizontal="center" vertical="center"/>
    </xf>
    <xf numFmtId="0" fontId="3" fillId="12" borderId="1" xfId="0" applyFont="1" applyFill="1" applyBorder="1" applyAlignment="1">
      <alignment horizontal="center" vertical="center"/>
    </xf>
    <xf numFmtId="0" fontId="5" fillId="12" borderId="1" xfId="0" applyFont="1" applyFill="1" applyBorder="1" applyAlignment="1">
      <alignment horizontal="left" vertical="center"/>
    </xf>
    <xf numFmtId="15" fontId="3" fillId="12" borderId="1" xfId="0" applyNumberFormat="1" applyFont="1" applyFill="1" applyBorder="1" applyAlignment="1">
      <alignment horizontal="center" vertical="center"/>
    </xf>
    <xf numFmtId="0" fontId="5" fillId="3" borderId="4" xfId="0" applyFont="1" applyFill="1" applyBorder="1" applyAlignment="1">
      <alignment horizontal="left" vertical="center"/>
    </xf>
    <xf numFmtId="0" fontId="3" fillId="2" borderId="12" xfId="0" applyFont="1" applyFill="1" applyBorder="1" applyAlignment="1">
      <alignment horizontal="left" vertical="center" wrapText="1"/>
    </xf>
    <xf numFmtId="0" fontId="1" fillId="2" borderId="1" xfId="0" applyFont="1" applyFill="1" applyBorder="1" applyAlignment="1">
      <alignment horizontal="left" vertical="top" wrapText="1"/>
    </xf>
    <xf numFmtId="0" fontId="1" fillId="6" borderId="1" xfId="0" applyFont="1" applyFill="1" applyBorder="1" applyAlignment="1">
      <alignment horizontal="left" vertical="top" wrapText="1"/>
    </xf>
    <xf numFmtId="0" fontId="1" fillId="6" borderId="8" xfId="0" applyFont="1" applyFill="1" applyBorder="1" applyAlignment="1">
      <alignment horizontal="left" vertical="top" wrapText="1"/>
    </xf>
    <xf numFmtId="0" fontId="1" fillId="6" borderId="1" xfId="0" quotePrefix="1" applyFont="1" applyFill="1" applyBorder="1" applyAlignment="1">
      <alignment horizontal="left" vertical="top" wrapText="1"/>
    </xf>
    <xf numFmtId="15" fontId="3" fillId="6" borderId="1" xfId="0" applyNumberFormat="1" applyFont="1" applyFill="1" applyBorder="1" applyAlignment="1">
      <alignment horizontal="left" vertical="top" wrapText="1"/>
    </xf>
    <xf numFmtId="0" fontId="1" fillId="8"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7" borderId="1"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7" borderId="1" xfId="0" quotePrefix="1" applyFont="1" applyFill="1" applyBorder="1" applyAlignment="1">
      <alignment horizontal="left" vertical="top" wrapText="1"/>
    </xf>
    <xf numFmtId="15" fontId="3" fillId="4" borderId="1" xfId="0" applyNumberFormat="1" applyFont="1" applyFill="1" applyBorder="1" applyAlignment="1">
      <alignment horizontal="left" vertical="top" wrapText="1"/>
    </xf>
    <xf numFmtId="0" fontId="1" fillId="12" borderId="1" xfId="0" applyFont="1" applyFill="1" applyBorder="1" applyAlignment="1">
      <alignment horizontal="left" vertical="top" wrapText="1"/>
    </xf>
    <xf numFmtId="0" fontId="0" fillId="0" borderId="13" xfId="0" applyBorder="1"/>
    <xf numFmtId="0" fontId="0" fillId="0" borderId="13" xfId="0" applyBorder="1" applyAlignment="1">
      <alignment horizontal="left" indent="1"/>
    </xf>
    <xf numFmtId="0" fontId="7" fillId="0" borderId="13" xfId="0" applyFont="1" applyBorder="1"/>
    <xf numFmtId="0" fontId="0" fillId="14" borderId="13" xfId="0" applyFill="1" applyBorder="1" applyAlignment="1">
      <alignment horizontal="left" indent="1"/>
    </xf>
    <xf numFmtId="0" fontId="4" fillId="10" borderId="9" xfId="0" applyFont="1" applyFill="1" applyBorder="1" applyAlignment="1">
      <alignment horizontal="center" vertical="center"/>
    </xf>
    <xf numFmtId="0" fontId="4" fillId="10" borderId="10" xfId="0" applyFont="1" applyFill="1" applyBorder="1" applyAlignment="1">
      <alignment horizontal="center" vertical="center"/>
    </xf>
    <xf numFmtId="0" fontId="4" fillId="9" borderId="11" xfId="0" applyFont="1" applyFill="1" applyBorder="1" applyAlignment="1">
      <alignment horizontal="center" vertical="center"/>
    </xf>
    <xf numFmtId="0" fontId="11" fillId="13" borderId="14" xfId="0" applyFont="1" applyFill="1" applyBorder="1" applyAlignment="1">
      <alignment horizontal="left"/>
    </xf>
    <xf numFmtId="0" fontId="11" fillId="13" borderId="15" xfId="0" applyFont="1" applyFill="1" applyBorder="1" applyAlignment="1">
      <alignment horizontal="left"/>
    </xf>
  </cellXfs>
  <cellStyles count="3">
    <cellStyle name="Normal" xfId="0" builtinId="0"/>
    <cellStyle name="Porcentagem" xfId="1" builtinId="5"/>
    <cellStyle name="Vírgula" xfId="2" builtin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600"/>
      <rgbColor rgb="002D2D82"/>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H316"/>
  <sheetViews>
    <sheetView tabSelected="1" zoomScaleNormal="100" workbookViewId="0">
      <pane xSplit="3" ySplit="3" topLeftCell="D271" activePane="bottomRight" state="frozen"/>
      <selection pane="topRight" activeCell="D1" sqref="D1"/>
      <selection pane="bottomLeft" activeCell="A4" sqref="A4"/>
      <selection pane="bottomRight" activeCell="C294" sqref="C294"/>
    </sheetView>
  </sheetViews>
  <sheetFormatPr defaultRowHeight="12.75" x14ac:dyDescent="0.2"/>
  <cols>
    <col min="1" max="1" width="3.7109375" style="1" customWidth="1"/>
    <col min="2" max="2" width="20.28515625" style="1" customWidth="1"/>
    <col min="3" max="3" width="18.140625" style="2" customWidth="1"/>
    <col min="4" max="4" width="12.7109375" style="3" customWidth="1"/>
    <col min="5" max="7" width="12.7109375" style="1" customWidth="1"/>
    <col min="8" max="8" width="93.28515625" style="40" customWidth="1"/>
    <col min="9" max="9" width="14.28515625" style="1" bestFit="1" customWidth="1"/>
    <col min="10" max="16384" width="9.140625" style="1"/>
  </cols>
  <sheetData>
    <row r="2" spans="2:8" s="4" customFormat="1" x14ac:dyDescent="0.2">
      <c r="B2" s="36"/>
      <c r="C2" s="37"/>
      <c r="D2" s="70" t="s">
        <v>150</v>
      </c>
      <c r="E2" s="70"/>
      <c r="F2" s="68" t="s">
        <v>151</v>
      </c>
      <c r="G2" s="69"/>
      <c r="H2" s="38"/>
    </row>
    <row r="3" spans="2:8" s="4" customFormat="1" x14ac:dyDescent="0.2">
      <c r="B3" s="27" t="s">
        <v>105</v>
      </c>
      <c r="C3" s="28" t="s">
        <v>0</v>
      </c>
      <c r="D3" s="29" t="s">
        <v>160</v>
      </c>
      <c r="E3" s="27" t="s">
        <v>130</v>
      </c>
      <c r="F3" s="29" t="s">
        <v>160</v>
      </c>
      <c r="G3" s="27" t="s">
        <v>130</v>
      </c>
      <c r="H3" s="39" t="s">
        <v>162</v>
      </c>
    </row>
    <row r="4" spans="2:8" ht="12.75" customHeight="1" x14ac:dyDescent="0.2">
      <c r="B4" s="19" t="s">
        <v>170</v>
      </c>
      <c r="C4" s="20" t="s">
        <v>15</v>
      </c>
      <c r="D4" s="21"/>
      <c r="E4" s="21"/>
      <c r="F4" s="21">
        <v>37068</v>
      </c>
      <c r="G4" s="21" t="s">
        <v>18</v>
      </c>
      <c r="H4" s="52" t="s">
        <v>163</v>
      </c>
    </row>
    <row r="5" spans="2:8" ht="12.75" customHeight="1" x14ac:dyDescent="0.2">
      <c r="B5" s="19" t="s">
        <v>170</v>
      </c>
      <c r="C5" s="20" t="s">
        <v>13</v>
      </c>
      <c r="D5" s="21"/>
      <c r="E5" s="21"/>
      <c r="F5" s="21">
        <v>37068</v>
      </c>
      <c r="G5" s="21" t="s">
        <v>18</v>
      </c>
      <c r="H5" s="52" t="s">
        <v>163</v>
      </c>
    </row>
    <row r="6" spans="2:8" ht="12.75" customHeight="1" x14ac:dyDescent="0.2">
      <c r="B6" s="19" t="s">
        <v>170</v>
      </c>
      <c r="C6" s="20" t="s">
        <v>14</v>
      </c>
      <c r="D6" s="21"/>
      <c r="E6" s="21"/>
      <c r="F6" s="21">
        <v>37068</v>
      </c>
      <c r="G6" s="21" t="s">
        <v>18</v>
      </c>
      <c r="H6" s="52" t="s">
        <v>163</v>
      </c>
    </row>
    <row r="7" spans="2:8" ht="12.75" customHeight="1" x14ac:dyDescent="0.2">
      <c r="B7" s="19" t="s">
        <v>170</v>
      </c>
      <c r="C7" s="20" t="s">
        <v>57</v>
      </c>
      <c r="D7" s="21"/>
      <c r="E7" s="19"/>
      <c r="F7" s="21">
        <v>38709</v>
      </c>
      <c r="G7" s="19" t="s">
        <v>18</v>
      </c>
      <c r="H7" s="52" t="s">
        <v>239</v>
      </c>
    </row>
    <row r="8" spans="2:8" ht="12.75" customHeight="1" x14ac:dyDescent="0.2">
      <c r="B8" s="19" t="s">
        <v>170</v>
      </c>
      <c r="C8" s="20" t="s">
        <v>53</v>
      </c>
      <c r="D8" s="21"/>
      <c r="E8" s="19"/>
      <c r="F8" s="21">
        <v>38441</v>
      </c>
      <c r="G8" s="19" t="s">
        <v>20</v>
      </c>
      <c r="H8" s="52" t="s">
        <v>240</v>
      </c>
    </row>
    <row r="9" spans="2:8" ht="12.75" customHeight="1" x14ac:dyDescent="0.2">
      <c r="B9" s="22" t="s">
        <v>170</v>
      </c>
      <c r="C9" s="23" t="s">
        <v>65</v>
      </c>
      <c r="D9" s="24"/>
      <c r="E9" s="22"/>
      <c r="F9" s="24">
        <v>38756</v>
      </c>
      <c r="G9" s="22" t="s">
        <v>19</v>
      </c>
      <c r="H9" s="53" t="s">
        <v>241</v>
      </c>
    </row>
    <row r="10" spans="2:8" ht="12.75" customHeight="1" x14ac:dyDescent="0.2">
      <c r="B10" s="19" t="s">
        <v>170</v>
      </c>
      <c r="C10" s="20" t="s">
        <v>8</v>
      </c>
      <c r="D10" s="21"/>
      <c r="E10" s="21"/>
      <c r="F10" s="21">
        <v>37207</v>
      </c>
      <c r="G10" s="21" t="s">
        <v>18</v>
      </c>
      <c r="H10" s="52" t="s">
        <v>164</v>
      </c>
    </row>
    <row r="11" spans="2:8" ht="12.75" customHeight="1" x14ac:dyDescent="0.2">
      <c r="B11" s="19" t="s">
        <v>170</v>
      </c>
      <c r="C11" s="20" t="s">
        <v>139</v>
      </c>
      <c r="D11" s="21"/>
      <c r="E11" s="19"/>
      <c r="F11" s="21">
        <v>39381</v>
      </c>
      <c r="G11" s="19" t="s">
        <v>20</v>
      </c>
      <c r="H11" s="52" t="s">
        <v>242</v>
      </c>
    </row>
    <row r="12" spans="2:8" ht="12.75" customHeight="1" x14ac:dyDescent="0.2">
      <c r="B12" s="19" t="s">
        <v>170</v>
      </c>
      <c r="C12" s="20" t="s">
        <v>144</v>
      </c>
      <c r="D12" s="21"/>
      <c r="E12" s="19"/>
      <c r="F12" s="21">
        <v>39416</v>
      </c>
      <c r="G12" s="19" t="s">
        <v>20</v>
      </c>
      <c r="H12" s="52" t="s">
        <v>243</v>
      </c>
    </row>
    <row r="13" spans="2:8" ht="12.75" customHeight="1" x14ac:dyDescent="0.2">
      <c r="B13" s="19" t="s">
        <v>170</v>
      </c>
      <c r="C13" s="20" t="s">
        <v>72</v>
      </c>
      <c r="D13" s="21"/>
      <c r="E13" s="45"/>
      <c r="F13" s="21">
        <v>38870</v>
      </c>
      <c r="G13" s="19" t="s">
        <v>20</v>
      </c>
      <c r="H13" s="52" t="s">
        <v>244</v>
      </c>
    </row>
    <row r="14" spans="2:8" ht="12.75" customHeight="1" x14ac:dyDescent="0.2">
      <c r="B14" s="19" t="s">
        <v>170</v>
      </c>
      <c r="C14" s="20" t="s">
        <v>70</v>
      </c>
      <c r="D14" s="21"/>
      <c r="E14" s="19"/>
      <c r="F14" s="21">
        <v>38778</v>
      </c>
      <c r="G14" s="19" t="s">
        <v>20</v>
      </c>
      <c r="H14" s="52" t="s">
        <v>245</v>
      </c>
    </row>
    <row r="15" spans="2:8" ht="12.75" customHeight="1" x14ac:dyDescent="0.2">
      <c r="B15" s="19" t="s">
        <v>170</v>
      </c>
      <c r="C15" s="20" t="s">
        <v>168</v>
      </c>
      <c r="D15" s="21"/>
      <c r="E15" s="19"/>
      <c r="F15" s="21">
        <v>39657</v>
      </c>
      <c r="G15" s="19" t="s">
        <v>20</v>
      </c>
      <c r="H15" s="54" t="s">
        <v>172</v>
      </c>
    </row>
    <row r="16" spans="2:8" ht="12.75" customHeight="1" x14ac:dyDescent="0.2">
      <c r="B16" s="19" t="s">
        <v>170</v>
      </c>
      <c r="C16" s="20" t="s">
        <v>167</v>
      </c>
      <c r="D16" s="21"/>
      <c r="E16" s="19"/>
      <c r="F16" s="21">
        <v>38316</v>
      </c>
      <c r="G16" s="19" t="s">
        <v>19</v>
      </c>
      <c r="H16" s="54" t="s">
        <v>253</v>
      </c>
    </row>
    <row r="17" spans="2:8" ht="12.75" customHeight="1" x14ac:dyDescent="0.2">
      <c r="B17" s="19" t="s">
        <v>170</v>
      </c>
      <c r="C17" s="20" t="s">
        <v>10</v>
      </c>
      <c r="D17" s="21"/>
      <c r="E17" s="21"/>
      <c r="F17" s="21">
        <v>37168</v>
      </c>
      <c r="G17" s="21" t="s">
        <v>18</v>
      </c>
      <c r="H17" s="52" t="s">
        <v>173</v>
      </c>
    </row>
    <row r="18" spans="2:8" ht="12.75" customHeight="1" x14ac:dyDescent="0.2">
      <c r="B18" s="19" t="s">
        <v>170</v>
      </c>
      <c r="C18" s="20" t="s">
        <v>11</v>
      </c>
      <c r="D18" s="21"/>
      <c r="E18" s="21"/>
      <c r="F18" s="21">
        <v>37068</v>
      </c>
      <c r="G18" s="21" t="s">
        <v>18</v>
      </c>
      <c r="H18" s="52" t="s">
        <v>246</v>
      </c>
    </row>
    <row r="19" spans="2:8" ht="12.75" customHeight="1" x14ac:dyDescent="0.2">
      <c r="B19" s="19" t="s">
        <v>170</v>
      </c>
      <c r="C19" s="20" t="s">
        <v>12</v>
      </c>
      <c r="D19" s="21"/>
      <c r="E19" s="21"/>
      <c r="F19" s="21">
        <v>37068</v>
      </c>
      <c r="G19" s="21" t="s">
        <v>18</v>
      </c>
      <c r="H19" s="52" t="s">
        <v>246</v>
      </c>
    </row>
    <row r="20" spans="2:8" ht="12.75" customHeight="1" x14ac:dyDescent="0.2">
      <c r="B20" s="19" t="s">
        <v>170</v>
      </c>
      <c r="C20" s="20" t="s">
        <v>24</v>
      </c>
      <c r="D20" s="21"/>
      <c r="E20" s="21"/>
      <c r="F20" s="21">
        <v>37385</v>
      </c>
      <c r="G20" s="21" t="s">
        <v>18</v>
      </c>
      <c r="H20" s="52" t="s">
        <v>179</v>
      </c>
    </row>
    <row r="21" spans="2:8" ht="12.75" customHeight="1" x14ac:dyDescent="0.2">
      <c r="B21" s="19" t="s">
        <v>170</v>
      </c>
      <c r="C21" s="20" t="s">
        <v>9</v>
      </c>
      <c r="D21" s="21"/>
      <c r="E21" s="21"/>
      <c r="F21" s="21">
        <v>37068</v>
      </c>
      <c r="G21" s="21" t="s">
        <v>18</v>
      </c>
      <c r="H21" s="52" t="s">
        <v>247</v>
      </c>
    </row>
    <row r="22" spans="2:8" ht="12.75" customHeight="1" x14ac:dyDescent="0.2">
      <c r="B22" s="19" t="s">
        <v>170</v>
      </c>
      <c r="C22" s="20" t="s">
        <v>58</v>
      </c>
      <c r="D22" s="21"/>
      <c r="E22" s="21"/>
      <c r="F22" s="21">
        <v>38477</v>
      </c>
      <c r="G22" s="21" t="s">
        <v>18</v>
      </c>
      <c r="H22" s="52" t="s">
        <v>248</v>
      </c>
    </row>
    <row r="23" spans="2:8" ht="12.75" customHeight="1" x14ac:dyDescent="0.2">
      <c r="B23" s="19" t="s">
        <v>170</v>
      </c>
      <c r="C23" s="20" t="s">
        <v>23</v>
      </c>
      <c r="D23" s="21"/>
      <c r="E23" s="21"/>
      <c r="F23" s="21">
        <v>37362</v>
      </c>
      <c r="G23" s="21" t="s">
        <v>18</v>
      </c>
      <c r="H23" s="52" t="s">
        <v>249</v>
      </c>
    </row>
    <row r="24" spans="2:8" ht="12.75" customHeight="1" x14ac:dyDescent="0.2">
      <c r="B24" s="19" t="s">
        <v>170</v>
      </c>
      <c r="C24" s="20" t="s">
        <v>25</v>
      </c>
      <c r="D24" s="21"/>
      <c r="E24" s="21"/>
      <c r="F24" s="21">
        <v>37385</v>
      </c>
      <c r="G24" s="21" t="s">
        <v>18</v>
      </c>
      <c r="H24" s="52" t="s">
        <v>185</v>
      </c>
    </row>
    <row r="25" spans="2:8" ht="12.75" customHeight="1" x14ac:dyDescent="0.2">
      <c r="B25" s="19" t="s">
        <v>170</v>
      </c>
      <c r="C25" s="20" t="s">
        <v>137</v>
      </c>
      <c r="D25" s="21"/>
      <c r="E25" s="21"/>
      <c r="F25" s="21">
        <v>39370</v>
      </c>
      <c r="G25" s="21" t="s">
        <v>20</v>
      </c>
      <c r="H25" s="52" t="s">
        <v>250</v>
      </c>
    </row>
    <row r="26" spans="2:8" ht="12.75" customHeight="1" x14ac:dyDescent="0.2">
      <c r="B26" s="19" t="s">
        <v>170</v>
      </c>
      <c r="C26" s="20" t="s">
        <v>66</v>
      </c>
      <c r="D26" s="21"/>
      <c r="E26" s="19"/>
      <c r="F26" s="21">
        <v>38925</v>
      </c>
      <c r="G26" s="19" t="s">
        <v>20</v>
      </c>
      <c r="H26" s="52" t="s">
        <v>251</v>
      </c>
    </row>
    <row r="27" spans="2:8" ht="12.75" customHeight="1" x14ac:dyDescent="0.2">
      <c r="B27" s="19" t="s">
        <v>170</v>
      </c>
      <c r="C27" s="20" t="s">
        <v>75</v>
      </c>
      <c r="D27" s="21"/>
      <c r="E27" s="19"/>
      <c r="F27" s="21">
        <v>38999</v>
      </c>
      <c r="G27" s="19" t="s">
        <v>20</v>
      </c>
      <c r="H27" s="52" t="s">
        <v>251</v>
      </c>
    </row>
    <row r="28" spans="2:8" ht="12.75" customHeight="1" x14ac:dyDescent="0.2">
      <c r="B28" s="19" t="s">
        <v>170</v>
      </c>
      <c r="C28" s="20" t="s">
        <v>86</v>
      </c>
      <c r="D28" s="21"/>
      <c r="E28" s="19"/>
      <c r="F28" s="21">
        <v>39198</v>
      </c>
      <c r="G28" s="19" t="s">
        <v>20</v>
      </c>
      <c r="H28" s="52" t="s">
        <v>251</v>
      </c>
    </row>
    <row r="29" spans="2:8" ht="12.75" customHeight="1" x14ac:dyDescent="0.2">
      <c r="B29" s="19" t="s">
        <v>170</v>
      </c>
      <c r="C29" s="20" t="s">
        <v>46</v>
      </c>
      <c r="D29" s="21"/>
      <c r="E29" s="19"/>
      <c r="F29" s="21">
        <v>38653</v>
      </c>
      <c r="G29" s="19" t="s">
        <v>20</v>
      </c>
      <c r="H29" s="52" t="s">
        <v>252</v>
      </c>
    </row>
    <row r="30" spans="2:8" ht="12.75" customHeight="1" x14ac:dyDescent="0.2">
      <c r="B30" s="19" t="s">
        <v>170</v>
      </c>
      <c r="C30" s="20" t="s">
        <v>94</v>
      </c>
      <c r="D30" s="21"/>
      <c r="E30" s="19"/>
      <c r="F30" s="21">
        <v>39129</v>
      </c>
      <c r="G30" s="19" t="s">
        <v>20</v>
      </c>
      <c r="H30" s="52" t="s">
        <v>201</v>
      </c>
    </row>
    <row r="31" spans="2:8" ht="12.75" customHeight="1" x14ac:dyDescent="0.2">
      <c r="B31" s="19" t="s">
        <v>170</v>
      </c>
      <c r="C31" s="20" t="s">
        <v>79</v>
      </c>
      <c r="D31" s="21"/>
      <c r="E31" s="19"/>
      <c r="F31" s="21">
        <v>38982</v>
      </c>
      <c r="G31" s="25" t="s">
        <v>20</v>
      </c>
      <c r="H31" s="52" t="s">
        <v>205</v>
      </c>
    </row>
    <row r="32" spans="2:8" ht="12.75" customHeight="1" x14ac:dyDescent="0.2">
      <c r="B32" s="19" t="s">
        <v>170</v>
      </c>
      <c r="C32" s="20" t="s">
        <v>195</v>
      </c>
      <c r="D32" s="21"/>
      <c r="E32" s="19"/>
      <c r="F32" s="21">
        <v>40221</v>
      </c>
      <c r="G32" s="25" t="s">
        <v>20</v>
      </c>
      <c r="H32" s="52" t="s">
        <v>210</v>
      </c>
    </row>
    <row r="33" spans="2:8" ht="12.75" customHeight="1" x14ac:dyDescent="0.2">
      <c r="B33" s="19" t="s">
        <v>170</v>
      </c>
      <c r="C33" s="20" t="s">
        <v>180</v>
      </c>
      <c r="D33" s="21"/>
      <c r="E33" s="19"/>
      <c r="F33" s="21">
        <v>40084</v>
      </c>
      <c r="G33" s="25" t="s">
        <v>20</v>
      </c>
      <c r="H33" s="52" t="s">
        <v>220</v>
      </c>
    </row>
    <row r="34" spans="2:8" ht="12.75" customHeight="1" x14ac:dyDescent="0.2">
      <c r="B34" s="19" t="s">
        <v>170</v>
      </c>
      <c r="C34" s="20" t="s">
        <v>138</v>
      </c>
      <c r="D34" s="21"/>
      <c r="E34" s="19"/>
      <c r="F34" s="21">
        <v>39373</v>
      </c>
      <c r="G34" s="25" t="s">
        <v>19</v>
      </c>
      <c r="H34" s="52" t="s">
        <v>224</v>
      </c>
    </row>
    <row r="35" spans="2:8" ht="12.75" customHeight="1" x14ac:dyDescent="0.2">
      <c r="B35" s="19" t="s">
        <v>170</v>
      </c>
      <c r="C35" s="20" t="s">
        <v>213</v>
      </c>
      <c r="D35" s="21"/>
      <c r="E35" s="19"/>
      <c r="F35" s="21">
        <v>40532</v>
      </c>
      <c r="G35" s="19" t="s">
        <v>20</v>
      </c>
      <c r="H35" s="52" t="s">
        <v>257</v>
      </c>
    </row>
    <row r="36" spans="2:8" ht="12.75" customHeight="1" x14ac:dyDescent="0.2">
      <c r="B36" s="19" t="s">
        <v>170</v>
      </c>
      <c r="C36" s="20" t="s">
        <v>56</v>
      </c>
      <c r="D36" s="21"/>
      <c r="E36" s="19"/>
      <c r="F36" s="21">
        <v>38702</v>
      </c>
      <c r="G36" s="25" t="s">
        <v>19</v>
      </c>
      <c r="H36" s="52" t="s">
        <v>254</v>
      </c>
    </row>
    <row r="37" spans="2:8" ht="12.75" customHeight="1" x14ac:dyDescent="0.2">
      <c r="B37" s="19" t="s">
        <v>170</v>
      </c>
      <c r="C37" s="20" t="s">
        <v>31</v>
      </c>
      <c r="D37" s="21"/>
      <c r="E37" s="19"/>
      <c r="F37" s="21">
        <v>37974</v>
      </c>
      <c r="G37" s="21" t="s">
        <v>18</v>
      </c>
      <c r="H37" s="52" t="s">
        <v>263</v>
      </c>
    </row>
    <row r="38" spans="2:8" ht="12.75" customHeight="1" x14ac:dyDescent="0.2">
      <c r="B38" s="19" t="s">
        <v>170</v>
      </c>
      <c r="C38" s="20" t="s">
        <v>45</v>
      </c>
      <c r="D38" s="21"/>
      <c r="E38" s="19"/>
      <c r="F38" s="21">
        <v>38315</v>
      </c>
      <c r="G38" s="21" t="s">
        <v>18</v>
      </c>
      <c r="H38" s="52" t="s">
        <v>265</v>
      </c>
    </row>
    <row r="39" spans="2:8" ht="12.75" customHeight="1" x14ac:dyDescent="0.2">
      <c r="B39" s="19" t="s">
        <v>170</v>
      </c>
      <c r="C39" s="20" t="s">
        <v>55</v>
      </c>
      <c r="D39" s="21"/>
      <c r="E39" s="19"/>
      <c r="F39" s="21">
        <v>38517</v>
      </c>
      <c r="G39" s="21" t="s">
        <v>19</v>
      </c>
      <c r="H39" s="52" t="s">
        <v>267</v>
      </c>
    </row>
    <row r="40" spans="2:8" ht="12.75" customHeight="1" x14ac:dyDescent="0.2">
      <c r="B40" s="19" t="s">
        <v>170</v>
      </c>
      <c r="C40" s="20" t="s">
        <v>212</v>
      </c>
      <c r="D40" s="21"/>
      <c r="E40" s="19"/>
      <c r="F40" s="21">
        <v>40515</v>
      </c>
      <c r="G40" s="21" t="s">
        <v>20</v>
      </c>
      <c r="H40" s="52" t="s">
        <v>341</v>
      </c>
    </row>
    <row r="41" spans="2:8" ht="12.75" customHeight="1" x14ac:dyDescent="0.2">
      <c r="B41" s="19" t="s">
        <v>170</v>
      </c>
      <c r="C41" s="20" t="s">
        <v>113</v>
      </c>
      <c r="D41" s="21"/>
      <c r="E41" s="19"/>
      <c r="F41" s="21">
        <v>39259</v>
      </c>
      <c r="G41" s="21" t="s">
        <v>18</v>
      </c>
      <c r="H41" s="52" t="s">
        <v>268</v>
      </c>
    </row>
    <row r="42" spans="2:8" ht="12.75" customHeight="1" x14ac:dyDescent="0.2">
      <c r="B42" s="19" t="s">
        <v>170</v>
      </c>
      <c r="C42" s="20" t="s">
        <v>118</v>
      </c>
      <c r="D42" s="21"/>
      <c r="E42" s="19"/>
      <c r="F42" s="21">
        <v>39276</v>
      </c>
      <c r="G42" s="21" t="s">
        <v>20</v>
      </c>
      <c r="H42" s="52" t="s">
        <v>269</v>
      </c>
    </row>
    <row r="43" spans="2:8" ht="12.75" customHeight="1" x14ac:dyDescent="0.2">
      <c r="B43" s="19" t="s">
        <v>170</v>
      </c>
      <c r="C43" s="20" t="s">
        <v>89</v>
      </c>
      <c r="D43" s="21"/>
      <c r="E43" s="19"/>
      <c r="F43" s="21">
        <v>39113</v>
      </c>
      <c r="G43" s="21" t="s">
        <v>20</v>
      </c>
      <c r="H43" s="52" t="s">
        <v>270</v>
      </c>
    </row>
    <row r="44" spans="2:8" ht="12.75" customHeight="1" x14ac:dyDescent="0.2">
      <c r="B44" s="19" t="s">
        <v>170</v>
      </c>
      <c r="C44" s="20" t="s">
        <v>209</v>
      </c>
      <c r="D44" s="21"/>
      <c r="E44" s="19"/>
      <c r="F44" s="21">
        <v>40415</v>
      </c>
      <c r="G44" s="19" t="s">
        <v>20</v>
      </c>
      <c r="H44" s="52" t="s">
        <v>274</v>
      </c>
    </row>
    <row r="45" spans="2:8" ht="12.75" customHeight="1" x14ac:dyDescent="0.2">
      <c r="B45" s="19" t="s">
        <v>170</v>
      </c>
      <c r="C45" s="20" t="s">
        <v>141</v>
      </c>
      <c r="D45" s="21"/>
      <c r="E45" s="19"/>
      <c r="F45" s="21">
        <v>39384</v>
      </c>
      <c r="G45" s="19" t="s">
        <v>20</v>
      </c>
      <c r="H45" s="52" t="s">
        <v>277</v>
      </c>
    </row>
    <row r="46" spans="2:8" ht="12.75" customHeight="1" x14ac:dyDescent="0.2">
      <c r="B46" s="19" t="s">
        <v>170</v>
      </c>
      <c r="C46" s="20" t="s">
        <v>5</v>
      </c>
      <c r="D46" s="21"/>
      <c r="E46" s="19"/>
      <c r="F46" s="21">
        <v>37434</v>
      </c>
      <c r="G46" s="19" t="s">
        <v>19</v>
      </c>
      <c r="H46" s="52" t="s">
        <v>287</v>
      </c>
    </row>
    <row r="47" spans="2:8" ht="12.75" customHeight="1" x14ac:dyDescent="0.2">
      <c r="B47" s="19" t="s">
        <v>170</v>
      </c>
      <c r="C47" s="20" t="s">
        <v>91</v>
      </c>
      <c r="D47" s="21"/>
      <c r="E47" s="19"/>
      <c r="F47" s="21">
        <v>39202</v>
      </c>
      <c r="G47" s="19" t="s">
        <v>20</v>
      </c>
      <c r="H47" s="52" t="s">
        <v>300</v>
      </c>
    </row>
    <row r="48" spans="2:8" ht="12.75" customHeight="1" x14ac:dyDescent="0.2">
      <c r="B48" s="19" t="s">
        <v>170</v>
      </c>
      <c r="C48" s="20" t="s">
        <v>102</v>
      </c>
      <c r="D48" s="21"/>
      <c r="E48" s="19"/>
      <c r="F48" s="21">
        <v>40518</v>
      </c>
      <c r="G48" s="19" t="s">
        <v>20</v>
      </c>
      <c r="H48" s="52" t="s">
        <v>301</v>
      </c>
    </row>
    <row r="49" spans="2:8" ht="12.75" customHeight="1" x14ac:dyDescent="0.2">
      <c r="B49" s="19" t="s">
        <v>170</v>
      </c>
      <c r="C49" s="20" t="s">
        <v>222</v>
      </c>
      <c r="D49" s="21"/>
      <c r="E49" s="19"/>
      <c r="F49" s="21">
        <v>40581</v>
      </c>
      <c r="G49" s="19" t="s">
        <v>20</v>
      </c>
      <c r="H49" s="52" t="s">
        <v>303</v>
      </c>
    </row>
    <row r="50" spans="2:8" ht="12.75" customHeight="1" x14ac:dyDescent="0.2">
      <c r="B50" s="19" t="s">
        <v>170</v>
      </c>
      <c r="C50" s="20" t="s">
        <v>181</v>
      </c>
      <c r="D50" s="21"/>
      <c r="E50" s="19"/>
      <c r="F50" s="21">
        <v>40093</v>
      </c>
      <c r="G50" s="19" t="s">
        <v>19</v>
      </c>
      <c r="H50" s="52" t="s">
        <v>307</v>
      </c>
    </row>
    <row r="51" spans="2:8" ht="12.75" customHeight="1" x14ac:dyDescent="0.2">
      <c r="B51" s="19" t="s">
        <v>170</v>
      </c>
      <c r="C51" s="20" t="s">
        <v>177</v>
      </c>
      <c r="D51" s="21"/>
      <c r="E51" s="19"/>
      <c r="F51" s="21">
        <v>39013</v>
      </c>
      <c r="G51" s="21" t="s">
        <v>20</v>
      </c>
      <c r="H51" s="55" t="s">
        <v>308</v>
      </c>
    </row>
    <row r="52" spans="2:8" ht="12.75" customHeight="1" x14ac:dyDescent="0.2">
      <c r="B52" s="19" t="s">
        <v>170</v>
      </c>
      <c r="C52" s="20" t="s">
        <v>291</v>
      </c>
      <c r="D52" s="21"/>
      <c r="E52" s="19"/>
      <c r="F52" s="21">
        <v>41628</v>
      </c>
      <c r="G52" s="19" t="s">
        <v>149</v>
      </c>
      <c r="H52" s="55" t="s">
        <v>311</v>
      </c>
    </row>
    <row r="53" spans="2:8" ht="12.75" customHeight="1" x14ac:dyDescent="0.2">
      <c r="B53" s="19" t="s">
        <v>170</v>
      </c>
      <c r="C53" s="20" t="s">
        <v>32</v>
      </c>
      <c r="D53" s="21"/>
      <c r="E53" s="19"/>
      <c r="F53" s="21">
        <v>37701</v>
      </c>
      <c r="G53" s="19" t="s">
        <v>18</v>
      </c>
      <c r="H53" s="55" t="s">
        <v>312</v>
      </c>
    </row>
    <row r="54" spans="2:8" ht="12.75" customHeight="1" x14ac:dyDescent="0.2">
      <c r="B54" s="19" t="s">
        <v>170</v>
      </c>
      <c r="C54" s="20" t="s">
        <v>194</v>
      </c>
      <c r="D54" s="21"/>
      <c r="E54" s="19"/>
      <c r="F54" s="21">
        <v>39279</v>
      </c>
      <c r="G54" s="19" t="s">
        <v>20</v>
      </c>
      <c r="H54" s="55" t="s">
        <v>316</v>
      </c>
    </row>
    <row r="55" spans="2:8" ht="12.75" customHeight="1" x14ac:dyDescent="0.2">
      <c r="B55" s="19" t="s">
        <v>170</v>
      </c>
      <c r="C55" s="20" t="s">
        <v>135</v>
      </c>
      <c r="D55" s="21"/>
      <c r="E55" s="19"/>
      <c r="F55" s="21">
        <v>39370</v>
      </c>
      <c r="G55" s="19" t="s">
        <v>18</v>
      </c>
      <c r="H55" s="55" t="s">
        <v>323</v>
      </c>
    </row>
    <row r="56" spans="2:8" ht="12.75" customHeight="1" x14ac:dyDescent="0.2">
      <c r="B56" s="19" t="s">
        <v>170</v>
      </c>
      <c r="C56" s="20" t="s">
        <v>124</v>
      </c>
      <c r="D56" s="21"/>
      <c r="E56" s="19"/>
      <c r="F56" s="21">
        <v>39290</v>
      </c>
      <c r="G56" s="19" t="s">
        <v>20</v>
      </c>
      <c r="H56" s="55" t="s">
        <v>329</v>
      </c>
    </row>
    <row r="57" spans="2:8" ht="12.75" customHeight="1" x14ac:dyDescent="0.2">
      <c r="B57" s="19" t="s">
        <v>170</v>
      </c>
      <c r="C57" s="20" t="s">
        <v>87</v>
      </c>
      <c r="D57" s="21"/>
      <c r="E57" s="19"/>
      <c r="F57" s="21">
        <v>39191</v>
      </c>
      <c r="G57" s="19" t="s">
        <v>20</v>
      </c>
      <c r="H57" s="55" t="s">
        <v>330</v>
      </c>
    </row>
    <row r="58" spans="2:8" ht="12.75" customHeight="1" x14ac:dyDescent="0.2">
      <c r="B58" s="19" t="s">
        <v>170</v>
      </c>
      <c r="C58" s="20" t="s">
        <v>38</v>
      </c>
      <c r="D58" s="21"/>
      <c r="E58" s="19"/>
      <c r="F58" s="21">
        <v>38310</v>
      </c>
      <c r="G58" s="19" t="s">
        <v>20</v>
      </c>
      <c r="H58" s="55" t="s">
        <v>336</v>
      </c>
    </row>
    <row r="59" spans="2:8" ht="12.75" customHeight="1" x14ac:dyDescent="0.2">
      <c r="B59" s="19" t="s">
        <v>170</v>
      </c>
      <c r="C59" s="20" t="s">
        <v>146</v>
      </c>
      <c r="D59" s="21"/>
      <c r="E59" s="19"/>
      <c r="F59" s="21">
        <v>39435</v>
      </c>
      <c r="G59" s="19" t="s">
        <v>20</v>
      </c>
      <c r="H59" s="55" t="s">
        <v>337</v>
      </c>
    </row>
    <row r="60" spans="2:8" ht="12.75" customHeight="1" x14ac:dyDescent="0.2">
      <c r="B60" s="19" t="s">
        <v>170</v>
      </c>
      <c r="C60" s="20" t="s">
        <v>288</v>
      </c>
      <c r="D60" s="21"/>
      <c r="E60" s="19"/>
      <c r="F60" s="21">
        <v>38548</v>
      </c>
      <c r="G60" s="19" t="s">
        <v>20</v>
      </c>
      <c r="H60" s="55" t="s">
        <v>338</v>
      </c>
    </row>
    <row r="61" spans="2:8" ht="12.75" customHeight="1" x14ac:dyDescent="0.2">
      <c r="B61" s="19" t="s">
        <v>170</v>
      </c>
      <c r="C61" s="20" t="s">
        <v>332</v>
      </c>
      <c r="D61" s="21"/>
      <c r="E61" s="19"/>
      <c r="F61" s="21">
        <v>42366</v>
      </c>
      <c r="G61" s="19" t="s">
        <v>149</v>
      </c>
      <c r="H61" s="55" t="s">
        <v>339</v>
      </c>
    </row>
    <row r="62" spans="2:8" ht="12.75" customHeight="1" x14ac:dyDescent="0.2">
      <c r="B62" s="19" t="s">
        <v>170</v>
      </c>
      <c r="C62" s="20" t="s">
        <v>325</v>
      </c>
      <c r="D62" s="21"/>
      <c r="E62" s="19"/>
      <c r="F62" s="21">
        <v>41082</v>
      </c>
      <c r="G62" s="19" t="s">
        <v>20</v>
      </c>
      <c r="H62" s="55" t="s">
        <v>342</v>
      </c>
    </row>
    <row r="63" spans="2:8" ht="12.75" customHeight="1" x14ac:dyDescent="0.2">
      <c r="B63" s="19" t="s">
        <v>170</v>
      </c>
      <c r="C63" s="20" t="s">
        <v>114</v>
      </c>
      <c r="D63" s="21"/>
      <c r="E63" s="19"/>
      <c r="F63" s="21">
        <v>41410</v>
      </c>
      <c r="G63" s="19" t="s">
        <v>19</v>
      </c>
      <c r="H63" s="55" t="s">
        <v>345</v>
      </c>
    </row>
    <row r="64" spans="2:8" ht="12.75" customHeight="1" x14ac:dyDescent="0.2">
      <c r="B64" s="19" t="s">
        <v>170</v>
      </c>
      <c r="C64" s="20" t="s">
        <v>208</v>
      </c>
      <c r="D64" s="21"/>
      <c r="E64" s="19"/>
      <c r="F64" s="21">
        <v>40403</v>
      </c>
      <c r="G64" s="19" t="s">
        <v>20</v>
      </c>
      <c r="H64" s="55" t="s">
        <v>348</v>
      </c>
    </row>
    <row r="65" spans="2:8" ht="12.75" customHeight="1" x14ac:dyDescent="0.2">
      <c r="B65" s="19" t="s">
        <v>170</v>
      </c>
      <c r="C65" s="20" t="s">
        <v>223</v>
      </c>
      <c r="D65" s="21"/>
      <c r="E65" s="19"/>
      <c r="F65" s="21">
        <v>40633</v>
      </c>
      <c r="G65" s="19" t="s">
        <v>18</v>
      </c>
      <c r="H65" s="55" t="s">
        <v>353</v>
      </c>
    </row>
    <row r="66" spans="2:8" ht="12.75" customHeight="1" x14ac:dyDescent="0.2">
      <c r="B66" s="19" t="s">
        <v>170</v>
      </c>
      <c r="C66" s="20" t="s">
        <v>104</v>
      </c>
      <c r="D66" s="21"/>
      <c r="E66" s="19"/>
      <c r="F66" s="21">
        <v>39790</v>
      </c>
      <c r="G66" s="19" t="s">
        <v>19</v>
      </c>
      <c r="H66" s="55" t="s">
        <v>354</v>
      </c>
    </row>
    <row r="67" spans="2:8" ht="12.75" customHeight="1" x14ac:dyDescent="0.2">
      <c r="B67" s="19" t="s">
        <v>170</v>
      </c>
      <c r="C67" s="20" t="s">
        <v>184</v>
      </c>
      <c r="D67" s="21"/>
      <c r="E67" s="19"/>
      <c r="F67" s="21">
        <v>40114</v>
      </c>
      <c r="G67" s="19" t="s">
        <v>20</v>
      </c>
      <c r="H67" s="55" t="s">
        <v>363</v>
      </c>
    </row>
    <row r="68" spans="2:8" ht="12.75" customHeight="1" x14ac:dyDescent="0.2">
      <c r="B68" s="19" t="s">
        <v>170</v>
      </c>
      <c r="C68" s="20" t="s">
        <v>109</v>
      </c>
      <c r="D68" s="21"/>
      <c r="E68" s="19"/>
      <c r="F68" s="21">
        <v>39247</v>
      </c>
      <c r="G68" s="19" t="s">
        <v>18</v>
      </c>
      <c r="H68" s="55" t="s">
        <v>380</v>
      </c>
    </row>
    <row r="69" spans="2:8" ht="12.75" customHeight="1" x14ac:dyDescent="0.2">
      <c r="B69" s="19" t="s">
        <v>170</v>
      </c>
      <c r="C69" s="20" t="s">
        <v>281</v>
      </c>
      <c r="D69" s="21"/>
      <c r="E69" s="19"/>
      <c r="F69" s="21">
        <v>42219</v>
      </c>
      <c r="G69" s="19" t="s">
        <v>321</v>
      </c>
      <c r="H69" s="55" t="s">
        <v>386</v>
      </c>
    </row>
    <row r="70" spans="2:8" ht="12.75" customHeight="1" x14ac:dyDescent="0.2">
      <c r="B70" s="19" t="s">
        <v>170</v>
      </c>
      <c r="C70" s="20" t="s">
        <v>147</v>
      </c>
      <c r="D70" s="21"/>
      <c r="E70" s="19"/>
      <c r="F70" s="21">
        <v>39462</v>
      </c>
      <c r="G70" s="19" t="s">
        <v>20</v>
      </c>
      <c r="H70" s="55" t="s">
        <v>394</v>
      </c>
    </row>
    <row r="71" spans="2:8" ht="12.75" customHeight="1" x14ac:dyDescent="0.2">
      <c r="B71" s="19" t="s">
        <v>170</v>
      </c>
      <c r="C71" s="20" t="s">
        <v>331</v>
      </c>
      <c r="D71" s="21"/>
      <c r="E71" s="19"/>
      <c r="F71" s="21">
        <v>42353</v>
      </c>
      <c r="G71" s="19" t="s">
        <v>149</v>
      </c>
      <c r="H71" s="55" t="s">
        <v>399</v>
      </c>
    </row>
    <row r="72" spans="2:8" ht="12.75" customHeight="1" x14ac:dyDescent="0.2">
      <c r="B72" s="19" t="s">
        <v>170</v>
      </c>
      <c r="C72" s="20" t="s">
        <v>328</v>
      </c>
      <c r="D72" s="21"/>
      <c r="E72" s="19"/>
      <c r="F72" s="21">
        <v>42297</v>
      </c>
      <c r="G72" s="19" t="s">
        <v>321</v>
      </c>
      <c r="H72" s="55" t="s">
        <v>400</v>
      </c>
    </row>
    <row r="73" spans="2:8" ht="12.75" customHeight="1" x14ac:dyDescent="0.2">
      <c r="B73" s="19" t="s">
        <v>170</v>
      </c>
      <c r="C73" s="20" t="s">
        <v>322</v>
      </c>
      <c r="D73" s="21"/>
      <c r="E73" s="19"/>
      <c r="F73" s="21">
        <v>40819</v>
      </c>
      <c r="G73" s="19" t="s">
        <v>149</v>
      </c>
      <c r="H73" s="55" t="s">
        <v>433</v>
      </c>
    </row>
    <row r="74" spans="2:8" ht="12.75" customHeight="1" x14ac:dyDescent="0.2">
      <c r="B74" s="19" t="s">
        <v>170</v>
      </c>
      <c r="C74" s="20" t="s">
        <v>298</v>
      </c>
      <c r="D74" s="21"/>
      <c r="E74" s="19"/>
      <c r="F74" s="21">
        <v>39657</v>
      </c>
      <c r="G74" s="19" t="s">
        <v>20</v>
      </c>
      <c r="H74" s="55" t="s">
        <v>417</v>
      </c>
    </row>
    <row r="75" spans="2:8" ht="12.75" customHeight="1" x14ac:dyDescent="0.2">
      <c r="B75" s="19" t="s">
        <v>170</v>
      </c>
      <c r="C75" s="20" t="s">
        <v>156</v>
      </c>
      <c r="D75" s="21"/>
      <c r="E75" s="19"/>
      <c r="F75" s="21">
        <v>39540</v>
      </c>
      <c r="G75" s="19" t="s">
        <v>20</v>
      </c>
      <c r="H75" s="55" t="s">
        <v>428</v>
      </c>
    </row>
    <row r="76" spans="2:8" ht="12.75" customHeight="1" x14ac:dyDescent="0.2">
      <c r="B76" s="19" t="s">
        <v>170</v>
      </c>
      <c r="C76" s="20" t="s">
        <v>193</v>
      </c>
      <c r="D76" s="21"/>
      <c r="E76" s="19"/>
      <c r="F76" s="21">
        <v>40318</v>
      </c>
      <c r="G76" s="19" t="s">
        <v>20</v>
      </c>
      <c r="H76" s="55" t="s">
        <v>432</v>
      </c>
    </row>
    <row r="77" spans="2:8" ht="12.75" customHeight="1" x14ac:dyDescent="0.2">
      <c r="B77" s="19" t="s">
        <v>170</v>
      </c>
      <c r="C77" s="20" t="s">
        <v>166</v>
      </c>
      <c r="D77" s="21"/>
      <c r="E77" s="19"/>
      <c r="F77" s="21">
        <v>39612</v>
      </c>
      <c r="G77" s="19" t="s">
        <v>20</v>
      </c>
      <c r="H77" s="55" t="s">
        <v>438</v>
      </c>
    </row>
    <row r="78" spans="2:8" ht="12.75" customHeight="1" x14ac:dyDescent="0.2">
      <c r="B78" s="19" t="s">
        <v>170</v>
      </c>
      <c r="C78" s="20" t="s">
        <v>191</v>
      </c>
      <c r="D78" s="21"/>
      <c r="E78" s="19"/>
      <c r="F78" s="21">
        <v>40214</v>
      </c>
      <c r="G78" s="19" t="s">
        <v>20</v>
      </c>
      <c r="H78" s="55" t="s">
        <v>444</v>
      </c>
    </row>
    <row r="79" spans="2:8" ht="12.75" customHeight="1" x14ac:dyDescent="0.2">
      <c r="B79" s="19" t="s">
        <v>170</v>
      </c>
      <c r="C79" s="20" t="s">
        <v>319</v>
      </c>
      <c r="D79" s="21"/>
      <c r="E79" s="19"/>
      <c r="F79" s="21">
        <v>41935</v>
      </c>
      <c r="G79" s="19" t="s">
        <v>20</v>
      </c>
      <c r="H79" s="55" t="s">
        <v>452</v>
      </c>
    </row>
    <row r="80" spans="2:8" ht="12.75" customHeight="1" x14ac:dyDescent="0.2">
      <c r="B80" s="19" t="s">
        <v>170</v>
      </c>
      <c r="C80" s="20" t="s">
        <v>175</v>
      </c>
      <c r="D80" s="21"/>
      <c r="E80" s="19"/>
      <c r="F80" s="21">
        <v>39959</v>
      </c>
      <c r="G80" s="19" t="s">
        <v>20</v>
      </c>
      <c r="H80" s="55" t="s">
        <v>455</v>
      </c>
    </row>
    <row r="81" spans="2:8" ht="12.75" customHeight="1" x14ac:dyDescent="0.2">
      <c r="B81" s="19" t="s">
        <v>170</v>
      </c>
      <c r="C81" s="20" t="s">
        <v>229</v>
      </c>
      <c r="D81" s="21"/>
      <c r="E81" s="19"/>
      <c r="F81" s="21">
        <v>40721</v>
      </c>
      <c r="G81" s="19" t="s">
        <v>20</v>
      </c>
      <c r="H81" s="55" t="s">
        <v>458</v>
      </c>
    </row>
    <row r="82" spans="2:8" ht="12.75" customHeight="1" x14ac:dyDescent="0.2">
      <c r="B82" s="19" t="s">
        <v>170</v>
      </c>
      <c r="C82" s="20" t="s">
        <v>440</v>
      </c>
      <c r="D82" s="21"/>
      <c r="E82" s="19"/>
      <c r="F82" s="21">
        <v>42307</v>
      </c>
      <c r="G82" s="19" t="s">
        <v>149</v>
      </c>
      <c r="H82" s="55" t="s">
        <v>461</v>
      </c>
    </row>
    <row r="83" spans="2:8" ht="12.75" customHeight="1" x14ac:dyDescent="0.2">
      <c r="B83" s="19" t="s">
        <v>170</v>
      </c>
      <c r="C83" s="20" t="s">
        <v>190</v>
      </c>
      <c r="D83" s="21"/>
      <c r="E83" s="19"/>
      <c r="F83" s="21">
        <v>40207</v>
      </c>
      <c r="G83" s="19" t="s">
        <v>20</v>
      </c>
      <c r="H83" s="55" t="s">
        <v>464</v>
      </c>
    </row>
    <row r="84" spans="2:8" ht="12.75" customHeight="1" x14ac:dyDescent="0.2">
      <c r="B84" s="19" t="s">
        <v>170</v>
      </c>
      <c r="C84" s="20" t="s">
        <v>43</v>
      </c>
      <c r="D84" s="21"/>
      <c r="E84" s="19"/>
      <c r="F84" s="21">
        <v>43066</v>
      </c>
      <c r="G84" s="19" t="s">
        <v>20</v>
      </c>
      <c r="H84" s="55" t="s">
        <v>477</v>
      </c>
    </row>
    <row r="85" spans="2:8" ht="12.75" customHeight="1" x14ac:dyDescent="0.2">
      <c r="B85" s="19" t="s">
        <v>170</v>
      </c>
      <c r="C85" s="20" t="s">
        <v>324</v>
      </c>
      <c r="D85" s="21"/>
      <c r="E85" s="19"/>
      <c r="F85" s="21">
        <v>41054</v>
      </c>
      <c r="G85" s="19" t="s">
        <v>20</v>
      </c>
      <c r="H85" s="55" t="s">
        <v>480</v>
      </c>
    </row>
    <row r="86" spans="2:8" ht="12.75" customHeight="1" x14ac:dyDescent="0.2">
      <c r="B86" s="5" t="s">
        <v>169</v>
      </c>
      <c r="C86" s="6" t="s">
        <v>1</v>
      </c>
      <c r="D86" s="7">
        <v>37068</v>
      </c>
      <c r="E86" s="7" t="s">
        <v>18</v>
      </c>
      <c r="F86" s="7" t="s">
        <v>108</v>
      </c>
      <c r="G86" s="7" t="s">
        <v>161</v>
      </c>
      <c r="H86" s="51"/>
    </row>
    <row r="87" spans="2:8" ht="12.75" customHeight="1" x14ac:dyDescent="0.2">
      <c r="B87" s="5" t="s">
        <v>169</v>
      </c>
      <c r="C87" s="6" t="s">
        <v>2</v>
      </c>
      <c r="D87" s="7">
        <v>37068</v>
      </c>
      <c r="E87" s="7" t="s">
        <v>18</v>
      </c>
      <c r="F87" s="7" t="s">
        <v>108</v>
      </c>
      <c r="G87" s="7" t="s">
        <v>161</v>
      </c>
      <c r="H87" s="51"/>
    </row>
    <row r="88" spans="2:8" ht="12.75" customHeight="1" x14ac:dyDescent="0.2">
      <c r="B88" s="5" t="s">
        <v>169</v>
      </c>
      <c r="C88" s="6" t="s">
        <v>4</v>
      </c>
      <c r="D88" s="26">
        <v>37068</v>
      </c>
      <c r="E88" s="26" t="s">
        <v>18</v>
      </c>
      <c r="F88" s="7" t="s">
        <v>108</v>
      </c>
      <c r="G88" s="7" t="s">
        <v>161</v>
      </c>
      <c r="H88" s="51"/>
    </row>
    <row r="89" spans="2:8" ht="12.75" customHeight="1" x14ac:dyDescent="0.2">
      <c r="B89" s="5" t="s">
        <v>169</v>
      </c>
      <c r="C89" s="6" t="s">
        <v>6</v>
      </c>
      <c r="D89" s="7">
        <v>37068</v>
      </c>
      <c r="E89" s="7" t="s">
        <v>18</v>
      </c>
      <c r="F89" s="7" t="s">
        <v>108</v>
      </c>
      <c r="G89" s="7" t="s">
        <v>161</v>
      </c>
      <c r="H89" s="51"/>
    </row>
    <row r="90" spans="2:8" ht="12.75" customHeight="1" x14ac:dyDescent="0.2">
      <c r="B90" s="5" t="s">
        <v>169</v>
      </c>
      <c r="C90" s="6" t="s">
        <v>174</v>
      </c>
      <c r="D90" s="7">
        <v>37068</v>
      </c>
      <c r="E90" s="7" t="s">
        <v>18</v>
      </c>
      <c r="F90" s="7" t="s">
        <v>108</v>
      </c>
      <c r="G90" s="7" t="s">
        <v>161</v>
      </c>
      <c r="H90" s="51" t="s">
        <v>183</v>
      </c>
    </row>
    <row r="91" spans="2:8" ht="12.75" customHeight="1" x14ac:dyDescent="0.2">
      <c r="B91" s="5" t="s">
        <v>169</v>
      </c>
      <c r="C91" s="6" t="s">
        <v>7</v>
      </c>
      <c r="D91" s="7">
        <v>37068</v>
      </c>
      <c r="E91" s="7" t="s">
        <v>18</v>
      </c>
      <c r="F91" s="7" t="s">
        <v>108</v>
      </c>
      <c r="G91" s="7" t="s">
        <v>161</v>
      </c>
      <c r="H91" s="51"/>
    </row>
    <row r="92" spans="2:8" ht="12.75" customHeight="1" x14ac:dyDescent="0.2">
      <c r="B92" s="5" t="s">
        <v>169</v>
      </c>
      <c r="C92" s="6" t="s">
        <v>3</v>
      </c>
      <c r="D92" s="7">
        <v>37181</v>
      </c>
      <c r="E92" s="7" t="s">
        <v>18</v>
      </c>
      <c r="F92" s="7" t="s">
        <v>108</v>
      </c>
      <c r="G92" s="7" t="s">
        <v>161</v>
      </c>
      <c r="H92" s="51"/>
    </row>
    <row r="93" spans="2:8" ht="12.75" customHeight="1" x14ac:dyDescent="0.2">
      <c r="B93" s="5" t="s">
        <v>107</v>
      </c>
      <c r="C93" s="6" t="s">
        <v>439</v>
      </c>
      <c r="D93" s="7">
        <v>37288</v>
      </c>
      <c r="E93" s="7" t="s">
        <v>20</v>
      </c>
      <c r="F93" s="7"/>
      <c r="G93" s="7"/>
      <c r="H93" s="51" t="s">
        <v>226</v>
      </c>
    </row>
    <row r="94" spans="2:8" ht="12.75" customHeight="1" x14ac:dyDescent="0.2">
      <c r="B94" s="5" t="s">
        <v>169</v>
      </c>
      <c r="C94" s="6" t="s">
        <v>17</v>
      </c>
      <c r="D94" s="7">
        <v>37370</v>
      </c>
      <c r="E94" s="7" t="s">
        <v>20</v>
      </c>
      <c r="F94" s="7" t="s">
        <v>108</v>
      </c>
      <c r="G94" s="7" t="s">
        <v>161</v>
      </c>
      <c r="H94" s="51"/>
    </row>
    <row r="95" spans="2:8" ht="12.75" customHeight="1" x14ac:dyDescent="0.2">
      <c r="B95" s="5" t="s">
        <v>169</v>
      </c>
      <c r="C95" s="6" t="s">
        <v>21</v>
      </c>
      <c r="D95" s="7">
        <v>37433</v>
      </c>
      <c r="E95" s="7" t="s">
        <v>19</v>
      </c>
      <c r="F95" s="7" t="s">
        <v>108</v>
      </c>
      <c r="G95" s="7" t="s">
        <v>161</v>
      </c>
      <c r="H95" s="51"/>
    </row>
    <row r="96" spans="2:8" ht="12.75" customHeight="1" x14ac:dyDescent="0.2">
      <c r="B96" s="5" t="s">
        <v>169</v>
      </c>
      <c r="C96" s="6" t="s">
        <v>22</v>
      </c>
      <c r="D96" s="7">
        <v>37502</v>
      </c>
      <c r="E96" s="7" t="s">
        <v>19</v>
      </c>
      <c r="F96" s="7" t="s">
        <v>108</v>
      </c>
      <c r="G96" s="7" t="s">
        <v>161</v>
      </c>
      <c r="H96" s="51"/>
    </row>
    <row r="97" spans="2:8" ht="12.75" customHeight="1" x14ac:dyDescent="0.2">
      <c r="B97" s="5" t="s">
        <v>169</v>
      </c>
      <c r="C97" s="6" t="s">
        <v>26</v>
      </c>
      <c r="D97" s="7">
        <v>37517</v>
      </c>
      <c r="E97" s="7" t="s">
        <v>18</v>
      </c>
      <c r="F97" s="7" t="s">
        <v>108</v>
      </c>
      <c r="G97" s="7" t="s">
        <v>161</v>
      </c>
      <c r="H97" s="51"/>
    </row>
    <row r="98" spans="2:8" ht="12.75" customHeight="1" x14ac:dyDescent="0.2">
      <c r="B98" s="5" t="s">
        <v>169</v>
      </c>
      <c r="C98" s="6" t="s">
        <v>29</v>
      </c>
      <c r="D98" s="7">
        <v>37665</v>
      </c>
      <c r="E98" s="7" t="s">
        <v>18</v>
      </c>
      <c r="F98" s="7" t="s">
        <v>108</v>
      </c>
      <c r="G98" s="7" t="s">
        <v>161</v>
      </c>
      <c r="H98" s="51"/>
    </row>
    <row r="99" spans="2:8" ht="12.75" customHeight="1" x14ac:dyDescent="0.2">
      <c r="B99" s="5" t="s">
        <v>169</v>
      </c>
      <c r="C99" s="6" t="s">
        <v>192</v>
      </c>
      <c r="D99" s="7">
        <v>37740</v>
      </c>
      <c r="E99" s="5" t="s">
        <v>18</v>
      </c>
      <c r="F99" s="7" t="s">
        <v>108</v>
      </c>
      <c r="G99" s="7" t="s">
        <v>161</v>
      </c>
      <c r="H99" s="51"/>
    </row>
    <row r="100" spans="2:8" ht="12.75" customHeight="1" x14ac:dyDescent="0.2">
      <c r="B100" s="5" t="s">
        <v>169</v>
      </c>
      <c r="C100" s="6" t="s">
        <v>34</v>
      </c>
      <c r="D100" s="7">
        <v>37797</v>
      </c>
      <c r="E100" s="5" t="s">
        <v>18</v>
      </c>
      <c r="F100" s="7" t="s">
        <v>108</v>
      </c>
      <c r="G100" s="7" t="s">
        <v>161</v>
      </c>
      <c r="H100" s="51"/>
    </row>
    <row r="101" spans="2:8" ht="12.75" customHeight="1" x14ac:dyDescent="0.2">
      <c r="B101" s="5" t="s">
        <v>169</v>
      </c>
      <c r="C101" s="6" t="s">
        <v>36</v>
      </c>
      <c r="D101" s="7">
        <v>37817</v>
      </c>
      <c r="E101" s="5" t="s">
        <v>18</v>
      </c>
      <c r="F101" s="7" t="s">
        <v>108</v>
      </c>
      <c r="G101" s="7" t="s">
        <v>161</v>
      </c>
      <c r="H101" s="51"/>
    </row>
    <row r="102" spans="2:8" ht="12.75" customHeight="1" x14ac:dyDescent="0.2">
      <c r="B102" s="5" t="s">
        <v>169</v>
      </c>
      <c r="C102" s="6" t="s">
        <v>33</v>
      </c>
      <c r="D102" s="7">
        <v>37896</v>
      </c>
      <c r="E102" s="5" t="s">
        <v>18</v>
      </c>
      <c r="F102" s="7" t="s">
        <v>108</v>
      </c>
      <c r="G102" s="7" t="s">
        <v>161</v>
      </c>
      <c r="H102" s="51"/>
    </row>
    <row r="103" spans="2:8" ht="12.75" customHeight="1" x14ac:dyDescent="0.2">
      <c r="B103" s="5" t="s">
        <v>107</v>
      </c>
      <c r="C103" s="6" t="s">
        <v>40</v>
      </c>
      <c r="D103" s="7">
        <v>38133</v>
      </c>
      <c r="E103" s="5" t="s">
        <v>20</v>
      </c>
      <c r="F103" s="7"/>
      <c r="G103" s="5"/>
      <c r="H103" s="51"/>
    </row>
    <row r="104" spans="2:8" ht="12.75" customHeight="1" x14ac:dyDescent="0.2">
      <c r="B104" s="5" t="s">
        <v>107</v>
      </c>
      <c r="C104" s="6" t="s">
        <v>42</v>
      </c>
      <c r="D104" s="7">
        <v>38162</v>
      </c>
      <c r="E104" s="5" t="s">
        <v>19</v>
      </c>
      <c r="F104" s="7"/>
      <c r="G104" s="5"/>
      <c r="H104" s="51"/>
    </row>
    <row r="105" spans="2:8" ht="12.75" customHeight="1" x14ac:dyDescent="0.2">
      <c r="B105" s="5" t="s">
        <v>107</v>
      </c>
      <c r="C105" s="6" t="s">
        <v>37</v>
      </c>
      <c r="D105" s="7">
        <v>38259</v>
      </c>
      <c r="E105" s="5" t="s">
        <v>20</v>
      </c>
      <c r="F105" s="7"/>
      <c r="G105" s="5"/>
      <c r="H105" s="51"/>
    </row>
    <row r="106" spans="2:8" ht="12.75" customHeight="1" x14ac:dyDescent="0.2">
      <c r="B106" s="5" t="s">
        <v>107</v>
      </c>
      <c r="C106" s="6" t="s">
        <v>39</v>
      </c>
      <c r="D106" s="7">
        <v>38289</v>
      </c>
      <c r="E106" s="5" t="s">
        <v>20</v>
      </c>
      <c r="F106" s="7"/>
      <c r="G106" s="5"/>
      <c r="H106" s="51"/>
    </row>
    <row r="107" spans="2:8" ht="12.75" customHeight="1" x14ac:dyDescent="0.2">
      <c r="B107" s="5" t="s">
        <v>169</v>
      </c>
      <c r="C107" s="6" t="s">
        <v>44</v>
      </c>
      <c r="D107" s="7">
        <v>38302</v>
      </c>
      <c r="E107" s="5" t="s">
        <v>18</v>
      </c>
      <c r="F107" s="7" t="s">
        <v>108</v>
      </c>
      <c r="G107" s="7" t="s">
        <v>161</v>
      </c>
      <c r="H107" s="51"/>
    </row>
    <row r="108" spans="2:8" ht="12.75" customHeight="1" x14ac:dyDescent="0.2">
      <c r="B108" s="5" t="s">
        <v>107</v>
      </c>
      <c r="C108" s="6" t="s">
        <v>41</v>
      </c>
      <c r="D108" s="7">
        <v>38313</v>
      </c>
      <c r="E108" s="5" t="s">
        <v>20</v>
      </c>
      <c r="F108" s="7"/>
      <c r="G108" s="5"/>
      <c r="H108" s="51"/>
    </row>
    <row r="109" spans="2:8" ht="12.75" customHeight="1" x14ac:dyDescent="0.2">
      <c r="B109" s="5" t="s">
        <v>107</v>
      </c>
      <c r="C109" s="6" t="s">
        <v>347</v>
      </c>
      <c r="D109" s="7">
        <v>38411</v>
      </c>
      <c r="E109" s="5" t="s">
        <v>20</v>
      </c>
      <c r="F109" s="7"/>
      <c r="G109" s="5"/>
      <c r="H109" s="51"/>
    </row>
    <row r="110" spans="2:8" ht="12.75" customHeight="1" x14ac:dyDescent="0.2">
      <c r="B110" s="5" t="s">
        <v>107</v>
      </c>
      <c r="C110" s="6" t="s">
        <v>51</v>
      </c>
      <c r="D110" s="7">
        <v>38495</v>
      </c>
      <c r="E110" s="5" t="s">
        <v>20</v>
      </c>
      <c r="F110" s="7"/>
      <c r="G110" s="5"/>
      <c r="H110" s="51"/>
    </row>
    <row r="111" spans="2:8" ht="12.75" customHeight="1" x14ac:dyDescent="0.2">
      <c r="B111" s="5" t="s">
        <v>169</v>
      </c>
      <c r="C111" s="6" t="s">
        <v>52</v>
      </c>
      <c r="D111" s="7">
        <v>38534</v>
      </c>
      <c r="E111" s="5" t="s">
        <v>20</v>
      </c>
      <c r="F111" s="7" t="s">
        <v>108</v>
      </c>
      <c r="G111" s="7" t="s">
        <v>161</v>
      </c>
      <c r="H111" s="51"/>
    </row>
    <row r="112" spans="2:8" ht="12.75" customHeight="1" x14ac:dyDescent="0.2">
      <c r="B112" s="5" t="s">
        <v>107</v>
      </c>
      <c r="C112" s="6" t="s">
        <v>49</v>
      </c>
      <c r="D112" s="7">
        <v>38546</v>
      </c>
      <c r="E112" s="5" t="s">
        <v>20</v>
      </c>
      <c r="F112" s="7"/>
      <c r="G112" s="5"/>
      <c r="H112" s="51"/>
    </row>
    <row r="113" spans="2:8" ht="12.75" customHeight="1" x14ac:dyDescent="0.2">
      <c r="B113" s="5" t="s">
        <v>169</v>
      </c>
      <c r="C113" s="6" t="s">
        <v>48</v>
      </c>
      <c r="D113" s="7">
        <v>38616</v>
      </c>
      <c r="E113" s="5" t="s">
        <v>20</v>
      </c>
      <c r="F113" s="7" t="s">
        <v>108</v>
      </c>
      <c r="G113" s="7" t="s">
        <v>161</v>
      </c>
      <c r="H113" s="51"/>
    </row>
    <row r="114" spans="2:8" ht="12.75" customHeight="1" x14ac:dyDescent="0.2">
      <c r="B114" s="5" t="s">
        <v>169</v>
      </c>
      <c r="C114" s="6" t="s">
        <v>392</v>
      </c>
      <c r="D114" s="7">
        <v>38672</v>
      </c>
      <c r="E114" s="5" t="s">
        <v>20</v>
      </c>
      <c r="F114" s="7" t="s">
        <v>108</v>
      </c>
      <c r="G114" s="7" t="s">
        <v>161</v>
      </c>
      <c r="H114" s="51"/>
    </row>
    <row r="115" spans="2:8" ht="12.75" customHeight="1" x14ac:dyDescent="0.2">
      <c r="B115" s="5" t="s">
        <v>107</v>
      </c>
      <c r="C115" s="6" t="s">
        <v>47</v>
      </c>
      <c r="D115" s="7">
        <v>38674</v>
      </c>
      <c r="E115" s="5" t="s">
        <v>20</v>
      </c>
      <c r="F115" s="7"/>
      <c r="G115" s="5"/>
      <c r="H115" s="51"/>
    </row>
    <row r="116" spans="2:8" ht="12.75" customHeight="1" x14ac:dyDescent="0.2">
      <c r="B116" s="8" t="s">
        <v>106</v>
      </c>
      <c r="C116" s="9" t="s">
        <v>35</v>
      </c>
      <c r="D116" s="10">
        <v>38744</v>
      </c>
      <c r="E116" s="8" t="s">
        <v>20</v>
      </c>
      <c r="F116" s="10">
        <v>37657</v>
      </c>
      <c r="G116" s="8" t="s">
        <v>18</v>
      </c>
      <c r="H116" s="58"/>
    </row>
    <row r="117" spans="2:8" ht="12.75" customHeight="1" x14ac:dyDescent="0.2">
      <c r="B117" s="5" t="s">
        <v>107</v>
      </c>
      <c r="C117" s="6" t="s">
        <v>69</v>
      </c>
      <c r="D117" s="7">
        <v>38756</v>
      </c>
      <c r="E117" s="5" t="s">
        <v>20</v>
      </c>
      <c r="F117" s="7"/>
      <c r="G117" s="5"/>
      <c r="H117" s="51"/>
    </row>
    <row r="118" spans="2:8" ht="12.75" customHeight="1" x14ac:dyDescent="0.2">
      <c r="B118" s="13" t="s">
        <v>107</v>
      </c>
      <c r="C118" s="11" t="s">
        <v>74</v>
      </c>
      <c r="D118" s="12">
        <v>38765</v>
      </c>
      <c r="E118" s="5" t="s">
        <v>20</v>
      </c>
      <c r="F118" s="7"/>
      <c r="G118" s="5"/>
      <c r="H118" s="57"/>
    </row>
    <row r="119" spans="2:8" ht="12.75" customHeight="1" x14ac:dyDescent="0.2">
      <c r="B119" s="27" t="s">
        <v>465</v>
      </c>
      <c r="C119" s="28" t="s">
        <v>50</v>
      </c>
      <c r="D119" s="29">
        <v>38770</v>
      </c>
      <c r="E119" s="27" t="s">
        <v>20</v>
      </c>
      <c r="F119" s="29">
        <v>38561</v>
      </c>
      <c r="G119" s="27" t="s">
        <v>20</v>
      </c>
      <c r="H119" s="56" t="s">
        <v>165</v>
      </c>
    </row>
    <row r="120" spans="2:8" ht="12.75" customHeight="1" x14ac:dyDescent="0.2">
      <c r="B120" s="5" t="s">
        <v>107</v>
      </c>
      <c r="C120" s="6" t="s">
        <v>84</v>
      </c>
      <c r="D120" s="7">
        <v>38785</v>
      </c>
      <c r="E120" s="5" t="s">
        <v>20</v>
      </c>
      <c r="F120" s="7"/>
      <c r="G120" s="5"/>
      <c r="H120" s="51"/>
    </row>
    <row r="121" spans="2:8" ht="12.75" customHeight="1" x14ac:dyDescent="0.2">
      <c r="B121" s="5" t="s">
        <v>169</v>
      </c>
      <c r="C121" s="6" t="s">
        <v>64</v>
      </c>
      <c r="D121" s="7">
        <v>38814</v>
      </c>
      <c r="E121" s="5" t="s">
        <v>19</v>
      </c>
      <c r="F121" s="7" t="s">
        <v>108</v>
      </c>
      <c r="G121" s="7" t="s">
        <v>161</v>
      </c>
      <c r="H121" s="51"/>
    </row>
    <row r="122" spans="2:8" ht="12.75" customHeight="1" x14ac:dyDescent="0.2">
      <c r="B122" s="8" t="s">
        <v>106</v>
      </c>
      <c r="C122" s="9" t="s">
        <v>293</v>
      </c>
      <c r="D122" s="10">
        <v>38819</v>
      </c>
      <c r="E122" s="8" t="s">
        <v>20</v>
      </c>
      <c r="F122" s="10">
        <v>37068</v>
      </c>
      <c r="G122" s="10" t="s">
        <v>18</v>
      </c>
      <c r="H122" s="58" t="s">
        <v>292</v>
      </c>
    </row>
    <row r="123" spans="2:8" ht="12.75" customHeight="1" x14ac:dyDescent="0.2">
      <c r="B123" s="5" t="s">
        <v>107</v>
      </c>
      <c r="C123" s="6" t="s">
        <v>211</v>
      </c>
      <c r="D123" s="7">
        <v>38834</v>
      </c>
      <c r="E123" s="5" t="s">
        <v>20</v>
      </c>
      <c r="F123" s="7"/>
      <c r="G123" s="5"/>
      <c r="H123" s="51" t="s">
        <v>219</v>
      </c>
    </row>
    <row r="124" spans="2:8" ht="12.75" customHeight="1" x14ac:dyDescent="0.2">
      <c r="B124" s="5" t="s">
        <v>107</v>
      </c>
      <c r="C124" s="6" t="s">
        <v>68</v>
      </c>
      <c r="D124" s="7">
        <v>38839</v>
      </c>
      <c r="E124" s="5" t="s">
        <v>20</v>
      </c>
      <c r="F124" s="7"/>
      <c r="G124" s="5"/>
      <c r="H124" s="51"/>
    </row>
    <row r="125" spans="2:8" ht="12.75" customHeight="1" x14ac:dyDescent="0.2">
      <c r="B125" s="5" t="s">
        <v>107</v>
      </c>
      <c r="C125" s="6" t="s">
        <v>71</v>
      </c>
      <c r="D125" s="7">
        <v>38839</v>
      </c>
      <c r="E125" s="5" t="s">
        <v>20</v>
      </c>
      <c r="F125" s="7"/>
      <c r="G125" s="5"/>
      <c r="H125" s="51"/>
    </row>
    <row r="126" spans="2:8" ht="12.75" customHeight="1" x14ac:dyDescent="0.2">
      <c r="B126" s="5" t="s">
        <v>107</v>
      </c>
      <c r="C126" s="6" t="s">
        <v>77</v>
      </c>
      <c r="D126" s="7">
        <v>38852</v>
      </c>
      <c r="E126" s="5" t="s">
        <v>20</v>
      </c>
      <c r="F126" s="7"/>
      <c r="G126" s="5"/>
      <c r="H126" s="51"/>
    </row>
    <row r="127" spans="2:8" ht="12.75" customHeight="1" x14ac:dyDescent="0.2">
      <c r="B127" s="5" t="s">
        <v>169</v>
      </c>
      <c r="C127" s="6" t="s">
        <v>73</v>
      </c>
      <c r="D127" s="7">
        <v>38873</v>
      </c>
      <c r="E127" s="5" t="s">
        <v>20</v>
      </c>
      <c r="F127" s="7" t="s">
        <v>108</v>
      </c>
      <c r="G127" s="7" t="s">
        <v>161</v>
      </c>
      <c r="H127" s="51"/>
    </row>
    <row r="128" spans="2:8" ht="12.75" customHeight="1" x14ac:dyDescent="0.2">
      <c r="B128" s="5" t="s">
        <v>169</v>
      </c>
      <c r="C128" s="6" t="s">
        <v>67</v>
      </c>
      <c r="D128" s="7">
        <v>38896</v>
      </c>
      <c r="E128" s="5" t="s">
        <v>20</v>
      </c>
      <c r="F128" s="7" t="s">
        <v>108</v>
      </c>
      <c r="G128" s="7" t="s">
        <v>161</v>
      </c>
      <c r="H128" s="51"/>
    </row>
    <row r="129" spans="2:8" ht="12.75" customHeight="1" x14ac:dyDescent="0.2">
      <c r="B129" s="5" t="s">
        <v>107</v>
      </c>
      <c r="C129" s="6" t="s">
        <v>80</v>
      </c>
      <c r="D129" s="7">
        <v>38922</v>
      </c>
      <c r="E129" s="5" t="s">
        <v>20</v>
      </c>
      <c r="F129" s="7"/>
      <c r="G129" s="5"/>
      <c r="H129" s="51"/>
    </row>
    <row r="130" spans="2:8" ht="12.75" customHeight="1" x14ac:dyDescent="0.2">
      <c r="B130" s="5" t="s">
        <v>169</v>
      </c>
      <c r="C130" s="6" t="s">
        <v>62</v>
      </c>
      <c r="D130" s="7">
        <v>38926</v>
      </c>
      <c r="E130" s="5" t="s">
        <v>18</v>
      </c>
      <c r="F130" s="7" t="s">
        <v>108</v>
      </c>
      <c r="G130" s="7" t="s">
        <v>161</v>
      </c>
      <c r="H130" s="51"/>
    </row>
    <row r="131" spans="2:8" ht="12.75" customHeight="1" x14ac:dyDescent="0.2">
      <c r="B131" s="8" t="s">
        <v>106</v>
      </c>
      <c r="C131" s="9" t="s">
        <v>54</v>
      </c>
      <c r="D131" s="10">
        <v>38946</v>
      </c>
      <c r="E131" s="8" t="s">
        <v>20</v>
      </c>
      <c r="F131" s="10">
        <v>38413</v>
      </c>
      <c r="G131" s="8" t="s">
        <v>19</v>
      </c>
      <c r="H131" s="58"/>
    </row>
    <row r="132" spans="2:8" ht="12.75" customHeight="1" x14ac:dyDescent="0.2">
      <c r="B132" s="5" t="s">
        <v>169</v>
      </c>
      <c r="C132" s="6" t="s">
        <v>61</v>
      </c>
      <c r="D132" s="7">
        <v>38989</v>
      </c>
      <c r="E132" s="5" t="s">
        <v>18</v>
      </c>
      <c r="F132" s="7" t="s">
        <v>108</v>
      </c>
      <c r="G132" s="7" t="s">
        <v>161</v>
      </c>
      <c r="H132" s="51"/>
    </row>
    <row r="133" spans="2:8" ht="12.75" customHeight="1" x14ac:dyDescent="0.2">
      <c r="B133" s="5" t="s">
        <v>107</v>
      </c>
      <c r="C133" s="6" t="s">
        <v>78</v>
      </c>
      <c r="D133" s="7">
        <v>39008</v>
      </c>
      <c r="E133" s="5" t="s">
        <v>20</v>
      </c>
      <c r="F133" s="7"/>
      <c r="G133" s="5"/>
      <c r="H133" s="51"/>
    </row>
    <row r="134" spans="2:8" ht="12.75" customHeight="1" x14ac:dyDescent="0.2">
      <c r="B134" s="5" t="s">
        <v>107</v>
      </c>
      <c r="C134" s="6" t="s">
        <v>82</v>
      </c>
      <c r="D134" s="7">
        <v>39016</v>
      </c>
      <c r="E134" s="5" t="s">
        <v>20</v>
      </c>
      <c r="F134" s="7"/>
      <c r="G134" s="5"/>
      <c r="H134" s="51"/>
    </row>
    <row r="135" spans="2:8" ht="12.75" customHeight="1" x14ac:dyDescent="0.2">
      <c r="B135" s="5" t="s">
        <v>107</v>
      </c>
      <c r="C135" s="6" t="s">
        <v>228</v>
      </c>
      <c r="D135" s="7">
        <v>39017</v>
      </c>
      <c r="E135" s="5" t="s">
        <v>19</v>
      </c>
      <c r="F135" s="7"/>
      <c r="G135" s="5"/>
      <c r="H135" s="51" t="s">
        <v>264</v>
      </c>
    </row>
    <row r="136" spans="2:8" ht="12.75" customHeight="1" x14ac:dyDescent="0.2">
      <c r="B136" s="5" t="s">
        <v>107</v>
      </c>
      <c r="C136" s="6" t="s">
        <v>395</v>
      </c>
      <c r="D136" s="7">
        <v>39043</v>
      </c>
      <c r="E136" s="5" t="s">
        <v>20</v>
      </c>
      <c r="F136" s="7"/>
      <c r="G136" s="5"/>
      <c r="H136" s="51" t="s">
        <v>396</v>
      </c>
    </row>
    <row r="137" spans="2:8" ht="12.75" customHeight="1" x14ac:dyDescent="0.2">
      <c r="B137" s="5" t="s">
        <v>107</v>
      </c>
      <c r="C137" s="6" t="s">
        <v>81</v>
      </c>
      <c r="D137" s="7">
        <v>39052</v>
      </c>
      <c r="E137" s="5" t="s">
        <v>20</v>
      </c>
      <c r="F137" s="7"/>
      <c r="G137" s="5"/>
      <c r="H137" s="51"/>
    </row>
    <row r="138" spans="2:8" ht="12.75" customHeight="1" x14ac:dyDescent="0.2">
      <c r="B138" s="5" t="s">
        <v>107</v>
      </c>
      <c r="C138" s="6" t="s">
        <v>435</v>
      </c>
      <c r="D138" s="7">
        <v>39062</v>
      </c>
      <c r="E138" s="5" t="s">
        <v>20</v>
      </c>
      <c r="F138" s="7"/>
      <c r="G138" s="5"/>
      <c r="H138" s="51"/>
    </row>
    <row r="139" spans="2:8" ht="12.75" customHeight="1" x14ac:dyDescent="0.2">
      <c r="B139" s="5" t="s">
        <v>169</v>
      </c>
      <c r="C139" s="6" t="s">
        <v>83</v>
      </c>
      <c r="D139" s="7">
        <v>39065</v>
      </c>
      <c r="E139" s="5" t="s">
        <v>20</v>
      </c>
      <c r="F139" s="7" t="s">
        <v>108</v>
      </c>
      <c r="G139" s="7" t="s">
        <v>161</v>
      </c>
      <c r="H139" s="51"/>
    </row>
    <row r="140" spans="2:8" ht="12.75" customHeight="1" x14ac:dyDescent="0.2">
      <c r="B140" s="5" t="s">
        <v>107</v>
      </c>
      <c r="C140" s="6" t="s">
        <v>76</v>
      </c>
      <c r="D140" s="7">
        <v>39069</v>
      </c>
      <c r="E140" s="5" t="s">
        <v>20</v>
      </c>
      <c r="F140" s="7"/>
      <c r="G140" s="5"/>
      <c r="H140" s="51"/>
    </row>
    <row r="141" spans="2:8" ht="12.75" customHeight="1" x14ac:dyDescent="0.2">
      <c r="B141" s="5" t="s">
        <v>107</v>
      </c>
      <c r="C141" s="6" t="s">
        <v>85</v>
      </c>
      <c r="D141" s="7">
        <v>39108</v>
      </c>
      <c r="E141" s="5" t="s">
        <v>20</v>
      </c>
      <c r="F141" s="7"/>
      <c r="G141" s="5"/>
      <c r="H141" s="51"/>
    </row>
    <row r="142" spans="2:8" ht="12.75" customHeight="1" x14ac:dyDescent="0.2">
      <c r="B142" s="5" t="s">
        <v>107</v>
      </c>
      <c r="C142" s="6" t="s">
        <v>436</v>
      </c>
      <c r="D142" s="7">
        <v>39113</v>
      </c>
      <c r="E142" s="5" t="s">
        <v>20</v>
      </c>
      <c r="F142" s="7"/>
      <c r="G142" s="5"/>
      <c r="H142" s="51"/>
    </row>
    <row r="143" spans="2:8" ht="12.75" customHeight="1" x14ac:dyDescent="0.2">
      <c r="B143" s="5" t="s">
        <v>107</v>
      </c>
      <c r="C143" s="6" t="s">
        <v>101</v>
      </c>
      <c r="D143" s="7">
        <v>39114</v>
      </c>
      <c r="E143" s="5" t="s">
        <v>20</v>
      </c>
      <c r="F143" s="7"/>
      <c r="G143" s="5"/>
      <c r="H143" s="51"/>
    </row>
    <row r="144" spans="2:8" ht="12.75" customHeight="1" x14ac:dyDescent="0.2">
      <c r="B144" s="5" t="s">
        <v>107</v>
      </c>
      <c r="C144" s="6" t="s">
        <v>95</v>
      </c>
      <c r="D144" s="7">
        <v>39120</v>
      </c>
      <c r="E144" s="5" t="s">
        <v>20</v>
      </c>
      <c r="F144" s="7"/>
      <c r="G144" s="5"/>
      <c r="H144" s="51"/>
    </row>
    <row r="145" spans="2:8" ht="12.75" customHeight="1" x14ac:dyDescent="0.2">
      <c r="B145" s="5" t="s">
        <v>107</v>
      </c>
      <c r="C145" s="6" t="s">
        <v>100</v>
      </c>
      <c r="D145" s="7">
        <v>39125</v>
      </c>
      <c r="E145" s="5" t="s">
        <v>20</v>
      </c>
      <c r="F145" s="7"/>
      <c r="G145" s="5"/>
      <c r="H145" s="51"/>
    </row>
    <row r="146" spans="2:8" ht="12.75" customHeight="1" x14ac:dyDescent="0.2">
      <c r="B146" s="5" t="s">
        <v>169</v>
      </c>
      <c r="C146" s="11" t="s">
        <v>96</v>
      </c>
      <c r="D146" s="12">
        <v>39164</v>
      </c>
      <c r="E146" s="5" t="s">
        <v>20</v>
      </c>
      <c r="F146" s="7" t="s">
        <v>108</v>
      </c>
      <c r="G146" s="7" t="s">
        <v>161</v>
      </c>
      <c r="H146" s="57"/>
    </row>
    <row r="147" spans="2:8" ht="12.75" customHeight="1" x14ac:dyDescent="0.2">
      <c r="B147" s="13" t="s">
        <v>107</v>
      </c>
      <c r="C147" s="11" t="s">
        <v>97</v>
      </c>
      <c r="D147" s="12">
        <v>39170</v>
      </c>
      <c r="E147" s="5" t="s">
        <v>20</v>
      </c>
      <c r="F147" s="7"/>
      <c r="G147" s="5"/>
      <c r="H147" s="57"/>
    </row>
    <row r="148" spans="2:8" ht="12.75" customHeight="1" x14ac:dyDescent="0.2">
      <c r="B148" s="13" t="s">
        <v>107</v>
      </c>
      <c r="C148" s="11" t="s">
        <v>92</v>
      </c>
      <c r="D148" s="12">
        <v>39174</v>
      </c>
      <c r="E148" s="5" t="s">
        <v>20</v>
      </c>
      <c r="F148" s="7"/>
      <c r="G148" s="5"/>
      <c r="H148" s="57"/>
    </row>
    <row r="149" spans="2:8" ht="12.75" customHeight="1" x14ac:dyDescent="0.2">
      <c r="B149" s="13" t="s">
        <v>107</v>
      </c>
      <c r="C149" s="11" t="s">
        <v>88</v>
      </c>
      <c r="D149" s="12">
        <v>39177</v>
      </c>
      <c r="E149" s="5" t="s">
        <v>20</v>
      </c>
      <c r="F149" s="7"/>
      <c r="G149" s="5"/>
      <c r="H149" s="57"/>
    </row>
    <row r="150" spans="2:8" ht="12.75" customHeight="1" x14ac:dyDescent="0.2">
      <c r="B150" s="13" t="s">
        <v>107</v>
      </c>
      <c r="C150" s="11" t="s">
        <v>93</v>
      </c>
      <c r="D150" s="12">
        <v>39184</v>
      </c>
      <c r="E150" s="5" t="s">
        <v>20</v>
      </c>
      <c r="F150" s="7"/>
      <c r="G150" s="5"/>
      <c r="H150" s="57"/>
    </row>
    <row r="151" spans="2:8" ht="12.75" customHeight="1" x14ac:dyDescent="0.2">
      <c r="B151" s="13" t="s">
        <v>107</v>
      </c>
      <c r="C151" s="11" t="s">
        <v>98</v>
      </c>
      <c r="D151" s="12">
        <v>39184</v>
      </c>
      <c r="E151" s="5" t="s">
        <v>20</v>
      </c>
      <c r="F151" s="7"/>
      <c r="G151" s="5"/>
      <c r="H151" s="57"/>
    </row>
    <row r="152" spans="2:8" ht="12.75" customHeight="1" x14ac:dyDescent="0.2">
      <c r="B152" s="13" t="s">
        <v>107</v>
      </c>
      <c r="C152" s="11" t="s">
        <v>99</v>
      </c>
      <c r="D152" s="12">
        <v>39185</v>
      </c>
      <c r="E152" s="5" t="s">
        <v>20</v>
      </c>
      <c r="F152" s="7"/>
      <c r="G152" s="5"/>
      <c r="H152" s="57"/>
    </row>
    <row r="153" spans="2:8" ht="12.75" customHeight="1" x14ac:dyDescent="0.2">
      <c r="B153" s="13" t="s">
        <v>107</v>
      </c>
      <c r="C153" s="11" t="s">
        <v>90</v>
      </c>
      <c r="D153" s="12">
        <v>39195</v>
      </c>
      <c r="E153" s="5" t="s">
        <v>20</v>
      </c>
      <c r="F153" s="7"/>
      <c r="G153" s="5"/>
      <c r="H153" s="57"/>
    </row>
    <row r="154" spans="2:8" ht="12.75" customHeight="1" x14ac:dyDescent="0.2">
      <c r="B154" s="8" t="s">
        <v>106</v>
      </c>
      <c r="C154" s="9" t="s">
        <v>27</v>
      </c>
      <c r="D154" s="10">
        <v>39218</v>
      </c>
      <c r="E154" s="8" t="s">
        <v>20</v>
      </c>
      <c r="F154" s="10">
        <v>37603</v>
      </c>
      <c r="G154" s="10" t="s">
        <v>18</v>
      </c>
      <c r="H154" s="58"/>
    </row>
    <row r="155" spans="2:8" ht="12.75" customHeight="1" x14ac:dyDescent="0.2">
      <c r="B155" s="13" t="s">
        <v>107</v>
      </c>
      <c r="C155" s="11" t="s">
        <v>233</v>
      </c>
      <c r="D155" s="12">
        <v>39239</v>
      </c>
      <c r="E155" s="5" t="s">
        <v>20</v>
      </c>
      <c r="F155" s="7"/>
      <c r="G155" s="5"/>
      <c r="H155" s="57" t="s">
        <v>234</v>
      </c>
    </row>
    <row r="156" spans="2:8" ht="12.75" customHeight="1" x14ac:dyDescent="0.2">
      <c r="B156" s="13" t="s">
        <v>107</v>
      </c>
      <c r="C156" s="11" t="s">
        <v>110</v>
      </c>
      <c r="D156" s="12">
        <v>39248</v>
      </c>
      <c r="E156" s="5" t="s">
        <v>20</v>
      </c>
      <c r="F156" s="5"/>
      <c r="G156" s="5"/>
      <c r="H156" s="57"/>
    </row>
    <row r="157" spans="2:8" ht="12.75" customHeight="1" x14ac:dyDescent="0.2">
      <c r="B157" s="5" t="s">
        <v>107</v>
      </c>
      <c r="C157" s="6" t="s">
        <v>111</v>
      </c>
      <c r="D157" s="7">
        <v>39254</v>
      </c>
      <c r="E157" s="5" t="s">
        <v>20</v>
      </c>
      <c r="F157" s="5"/>
      <c r="G157" s="5"/>
      <c r="H157" s="51"/>
    </row>
    <row r="158" spans="2:8" ht="12.75" customHeight="1" x14ac:dyDescent="0.2">
      <c r="B158" s="5" t="s">
        <v>107</v>
      </c>
      <c r="C158" s="6" t="s">
        <v>112</v>
      </c>
      <c r="D158" s="7">
        <v>39255</v>
      </c>
      <c r="E158" s="5" t="s">
        <v>20</v>
      </c>
      <c r="F158" s="5"/>
      <c r="G158" s="5"/>
      <c r="H158" s="51"/>
    </row>
    <row r="159" spans="2:8" ht="12.75" customHeight="1" x14ac:dyDescent="0.2">
      <c r="B159" s="8" t="s">
        <v>106</v>
      </c>
      <c r="C159" s="9" t="s">
        <v>16</v>
      </c>
      <c r="D159" s="10">
        <v>39255</v>
      </c>
      <c r="E159" s="8" t="s">
        <v>20</v>
      </c>
      <c r="F159" s="10">
        <v>37068</v>
      </c>
      <c r="G159" s="10" t="s">
        <v>18</v>
      </c>
      <c r="H159" s="58"/>
    </row>
    <row r="160" spans="2:8" ht="12.75" customHeight="1" x14ac:dyDescent="0.2">
      <c r="B160" s="5" t="s">
        <v>107</v>
      </c>
      <c r="C160" s="6" t="s">
        <v>115</v>
      </c>
      <c r="D160" s="7">
        <v>39262</v>
      </c>
      <c r="E160" s="5" t="s">
        <v>20</v>
      </c>
      <c r="F160" s="5"/>
      <c r="G160" s="5"/>
      <c r="H160" s="51"/>
    </row>
    <row r="161" spans="2:8" ht="12.75" customHeight="1" x14ac:dyDescent="0.2">
      <c r="B161" s="5" t="s">
        <v>107</v>
      </c>
      <c r="C161" s="6" t="s">
        <v>116</v>
      </c>
      <c r="D161" s="7">
        <v>39266</v>
      </c>
      <c r="E161" s="5" t="s">
        <v>20</v>
      </c>
      <c r="F161" s="5"/>
      <c r="G161" s="5"/>
      <c r="H161" s="51"/>
    </row>
    <row r="162" spans="2:8" ht="12.75" customHeight="1" x14ac:dyDescent="0.2">
      <c r="B162" s="5" t="s">
        <v>107</v>
      </c>
      <c r="C162" s="6" t="s">
        <v>119</v>
      </c>
      <c r="D162" s="7">
        <v>39283</v>
      </c>
      <c r="E162" s="5" t="s">
        <v>20</v>
      </c>
      <c r="F162" s="5"/>
      <c r="G162" s="5"/>
      <c r="H162" s="51"/>
    </row>
    <row r="163" spans="2:8" ht="12.75" customHeight="1" x14ac:dyDescent="0.2">
      <c r="B163" s="5" t="s">
        <v>107</v>
      </c>
      <c r="C163" s="6" t="s">
        <v>120</v>
      </c>
      <c r="D163" s="7">
        <v>39286</v>
      </c>
      <c r="E163" s="5" t="s">
        <v>20</v>
      </c>
      <c r="F163" s="5"/>
      <c r="G163" s="5"/>
      <c r="H163" s="51"/>
    </row>
    <row r="164" spans="2:8" ht="12.75" customHeight="1" x14ac:dyDescent="0.2">
      <c r="B164" s="5" t="s">
        <v>107</v>
      </c>
      <c r="C164" s="6" t="s">
        <v>122</v>
      </c>
      <c r="D164" s="7">
        <v>39286</v>
      </c>
      <c r="E164" s="5" t="s">
        <v>20</v>
      </c>
      <c r="F164" s="5"/>
      <c r="G164" s="5"/>
      <c r="H164" s="51"/>
    </row>
    <row r="165" spans="2:8" ht="12.75" customHeight="1" x14ac:dyDescent="0.2">
      <c r="B165" s="5" t="s">
        <v>107</v>
      </c>
      <c r="C165" s="6" t="s">
        <v>123</v>
      </c>
      <c r="D165" s="7">
        <v>39288</v>
      </c>
      <c r="E165" s="5" t="s">
        <v>19</v>
      </c>
      <c r="F165" s="5"/>
      <c r="G165" s="5"/>
      <c r="H165" s="51"/>
    </row>
    <row r="166" spans="2:8" ht="12.75" customHeight="1" x14ac:dyDescent="0.2">
      <c r="B166" s="5" t="s">
        <v>107</v>
      </c>
      <c r="C166" s="6" t="s">
        <v>125</v>
      </c>
      <c r="D166" s="7">
        <v>39290</v>
      </c>
      <c r="E166" s="5" t="s">
        <v>19</v>
      </c>
      <c r="F166" s="5"/>
      <c r="G166" s="5"/>
      <c r="H166" s="51"/>
    </row>
    <row r="167" spans="2:8" ht="12.75" customHeight="1" x14ac:dyDescent="0.2">
      <c r="B167" s="5" t="s">
        <v>107</v>
      </c>
      <c r="C167" s="6" t="s">
        <v>128</v>
      </c>
      <c r="D167" s="7">
        <v>39290</v>
      </c>
      <c r="E167" s="5" t="s">
        <v>20</v>
      </c>
      <c r="F167" s="5"/>
      <c r="G167" s="5"/>
      <c r="H167" s="51"/>
    </row>
    <row r="168" spans="2:8" ht="12.75" customHeight="1" x14ac:dyDescent="0.2">
      <c r="B168" s="5" t="s">
        <v>107</v>
      </c>
      <c r="C168" s="6" t="s">
        <v>126</v>
      </c>
      <c r="D168" s="7">
        <v>39293</v>
      </c>
      <c r="E168" s="5" t="s">
        <v>20</v>
      </c>
      <c r="F168" s="5"/>
      <c r="G168" s="5"/>
      <c r="H168" s="51"/>
    </row>
    <row r="169" spans="2:8" ht="12.75" customHeight="1" x14ac:dyDescent="0.2">
      <c r="B169" s="5" t="s">
        <v>169</v>
      </c>
      <c r="C169" s="6" t="s">
        <v>127</v>
      </c>
      <c r="D169" s="7">
        <v>39294</v>
      </c>
      <c r="E169" s="5" t="s">
        <v>18</v>
      </c>
      <c r="F169" s="5" t="s">
        <v>108</v>
      </c>
      <c r="G169" s="7" t="s">
        <v>161</v>
      </c>
      <c r="H169" s="51"/>
    </row>
    <row r="170" spans="2:8" ht="12.75" customHeight="1" x14ac:dyDescent="0.2">
      <c r="B170" s="30" t="s">
        <v>131</v>
      </c>
      <c r="C170" s="31" t="s">
        <v>295</v>
      </c>
      <c r="D170" s="32">
        <v>39302</v>
      </c>
      <c r="E170" s="30" t="s">
        <v>20</v>
      </c>
      <c r="F170" s="30"/>
      <c r="G170" s="30"/>
      <c r="H170" s="59" t="s">
        <v>294</v>
      </c>
    </row>
    <row r="171" spans="2:8" ht="12.75" customHeight="1" x14ac:dyDescent="0.2">
      <c r="B171" s="33" t="s">
        <v>132</v>
      </c>
      <c r="C171" s="34" t="s">
        <v>129</v>
      </c>
      <c r="D171" s="35">
        <v>39303</v>
      </c>
      <c r="E171" s="33" t="s">
        <v>20</v>
      </c>
      <c r="F171" s="33"/>
      <c r="G171" s="33"/>
      <c r="H171" s="60" t="s">
        <v>182</v>
      </c>
    </row>
    <row r="172" spans="2:8" ht="12.75" customHeight="1" x14ac:dyDescent="0.2">
      <c r="B172" s="30" t="s">
        <v>131</v>
      </c>
      <c r="C172" s="31" t="s">
        <v>58</v>
      </c>
      <c r="D172" s="32">
        <v>39346</v>
      </c>
      <c r="E172" s="30" t="s">
        <v>20</v>
      </c>
      <c r="F172" s="30"/>
      <c r="G172" s="30"/>
      <c r="H172" s="59" t="s">
        <v>196</v>
      </c>
    </row>
    <row r="173" spans="2:8" ht="12.75" customHeight="1" x14ac:dyDescent="0.2">
      <c r="B173" s="5" t="s">
        <v>107</v>
      </c>
      <c r="C173" s="6" t="s">
        <v>133</v>
      </c>
      <c r="D173" s="7">
        <v>39360</v>
      </c>
      <c r="E173" s="5" t="s">
        <v>19</v>
      </c>
      <c r="F173" s="5"/>
      <c r="G173" s="5"/>
      <c r="H173" s="51"/>
    </row>
    <row r="174" spans="2:8" ht="12.75" customHeight="1" x14ac:dyDescent="0.2">
      <c r="B174" s="5" t="s">
        <v>169</v>
      </c>
      <c r="C174" s="6" t="s">
        <v>134</v>
      </c>
      <c r="D174" s="7">
        <v>39366</v>
      </c>
      <c r="E174" s="5" t="s">
        <v>18</v>
      </c>
      <c r="F174" s="5" t="s">
        <v>108</v>
      </c>
      <c r="G174" s="7" t="s">
        <v>161</v>
      </c>
      <c r="H174" s="51"/>
    </row>
    <row r="175" spans="2:8" ht="12.75" customHeight="1" x14ac:dyDescent="0.2">
      <c r="B175" s="5" t="s">
        <v>107</v>
      </c>
      <c r="C175" s="6" t="s">
        <v>136</v>
      </c>
      <c r="D175" s="7">
        <v>39370</v>
      </c>
      <c r="E175" s="5" t="s">
        <v>20</v>
      </c>
      <c r="F175" s="5"/>
      <c r="G175" s="5"/>
      <c r="H175" s="51"/>
    </row>
    <row r="176" spans="2:8" ht="12.75" customHeight="1" x14ac:dyDescent="0.2">
      <c r="B176" s="5" t="s">
        <v>107</v>
      </c>
      <c r="C176" s="6" t="s">
        <v>140</v>
      </c>
      <c r="D176" s="7">
        <v>39384</v>
      </c>
      <c r="E176" s="5" t="s">
        <v>20</v>
      </c>
      <c r="F176" s="5"/>
      <c r="G176" s="5"/>
      <c r="H176" s="51"/>
    </row>
    <row r="177" spans="2:8" ht="12.75" customHeight="1" x14ac:dyDescent="0.2">
      <c r="B177" s="5" t="s">
        <v>107</v>
      </c>
      <c r="C177" s="6" t="s">
        <v>142</v>
      </c>
      <c r="D177" s="7">
        <v>39384</v>
      </c>
      <c r="E177" s="5" t="s">
        <v>20</v>
      </c>
      <c r="F177" s="5"/>
      <c r="G177" s="5"/>
      <c r="H177" s="51"/>
    </row>
    <row r="178" spans="2:8" ht="12.75" customHeight="1" x14ac:dyDescent="0.2">
      <c r="B178" s="5" t="s">
        <v>107</v>
      </c>
      <c r="C178" s="6" t="s">
        <v>309</v>
      </c>
      <c r="D178" s="7">
        <v>39405</v>
      </c>
      <c r="E178" s="5" t="s">
        <v>18</v>
      </c>
      <c r="F178" s="5"/>
      <c r="G178" s="5"/>
      <c r="H178" s="51" t="s">
        <v>310</v>
      </c>
    </row>
    <row r="179" spans="2:8" ht="12.75" customHeight="1" x14ac:dyDescent="0.2">
      <c r="B179" s="5" t="s">
        <v>107</v>
      </c>
      <c r="C179" s="6" t="s">
        <v>284</v>
      </c>
      <c r="D179" s="7">
        <v>39430</v>
      </c>
      <c r="E179" s="5" t="s">
        <v>20</v>
      </c>
      <c r="F179" s="5"/>
      <c r="G179" s="5"/>
      <c r="H179" s="51" t="s">
        <v>285</v>
      </c>
    </row>
    <row r="180" spans="2:8" ht="12.75" customHeight="1" x14ac:dyDescent="0.2">
      <c r="B180" s="5" t="s">
        <v>107</v>
      </c>
      <c r="C180" s="6" t="s">
        <v>148</v>
      </c>
      <c r="D180" s="7">
        <v>39491</v>
      </c>
      <c r="E180" s="5" t="s">
        <v>149</v>
      </c>
      <c r="F180" s="5"/>
      <c r="G180" s="5"/>
      <c r="H180" s="51"/>
    </row>
    <row r="181" spans="2:8" ht="12.75" customHeight="1" x14ac:dyDescent="0.2">
      <c r="B181" s="8" t="s">
        <v>106</v>
      </c>
      <c r="C181" s="9" t="s">
        <v>59</v>
      </c>
      <c r="D181" s="10">
        <v>39531</v>
      </c>
      <c r="E181" s="8" t="s">
        <v>20</v>
      </c>
      <c r="F181" s="10">
        <v>38666</v>
      </c>
      <c r="G181" s="8" t="s">
        <v>18</v>
      </c>
      <c r="H181" s="58"/>
    </row>
    <row r="182" spans="2:8" ht="12.75" customHeight="1" x14ac:dyDescent="0.2">
      <c r="B182" s="5" t="s">
        <v>107</v>
      </c>
      <c r="C182" s="6" t="s">
        <v>434</v>
      </c>
      <c r="D182" s="7">
        <v>39556</v>
      </c>
      <c r="E182" s="5" t="s">
        <v>20</v>
      </c>
      <c r="F182" s="7"/>
      <c r="G182" s="5"/>
      <c r="H182" s="51"/>
    </row>
    <row r="183" spans="2:8" ht="12.75" customHeight="1" x14ac:dyDescent="0.2">
      <c r="B183" s="8" t="s">
        <v>106</v>
      </c>
      <c r="C183" s="9" t="s">
        <v>63</v>
      </c>
      <c r="D183" s="10">
        <v>39561</v>
      </c>
      <c r="E183" s="8" t="s">
        <v>20</v>
      </c>
      <c r="F183" s="10">
        <v>38810</v>
      </c>
      <c r="G183" s="8" t="s">
        <v>19</v>
      </c>
      <c r="H183" s="61" t="s">
        <v>171</v>
      </c>
    </row>
    <row r="184" spans="2:8" ht="12.75" customHeight="1" x14ac:dyDescent="0.2">
      <c r="B184" s="5" t="s">
        <v>107</v>
      </c>
      <c r="C184" s="6" t="s">
        <v>157</v>
      </c>
      <c r="D184" s="7">
        <v>39567</v>
      </c>
      <c r="E184" s="5" t="s">
        <v>20</v>
      </c>
      <c r="F184" s="7"/>
      <c r="G184" s="5"/>
      <c r="H184" s="51"/>
    </row>
    <row r="185" spans="2:8" ht="12.75" customHeight="1" x14ac:dyDescent="0.2">
      <c r="B185" s="5" t="s">
        <v>169</v>
      </c>
      <c r="C185" s="6" t="s">
        <v>158</v>
      </c>
      <c r="D185" s="7">
        <v>39568</v>
      </c>
      <c r="E185" s="5" t="s">
        <v>20</v>
      </c>
      <c r="F185" s="7" t="s">
        <v>108</v>
      </c>
      <c r="G185" s="7" t="s">
        <v>161</v>
      </c>
      <c r="H185" s="51"/>
    </row>
    <row r="186" spans="2:8" ht="12.75" customHeight="1" x14ac:dyDescent="0.2">
      <c r="B186" s="5" t="s">
        <v>169</v>
      </c>
      <c r="C186" s="6" t="s">
        <v>159</v>
      </c>
      <c r="D186" s="7">
        <v>39575</v>
      </c>
      <c r="E186" s="5" t="s">
        <v>18</v>
      </c>
      <c r="F186" s="7" t="s">
        <v>108</v>
      </c>
      <c r="G186" s="7" t="s">
        <v>161</v>
      </c>
      <c r="H186" s="51"/>
    </row>
    <row r="187" spans="2:8" ht="12.75" customHeight="1" x14ac:dyDescent="0.2">
      <c r="B187" s="8" t="s">
        <v>106</v>
      </c>
      <c r="C187" s="9" t="s">
        <v>467</v>
      </c>
      <c r="D187" s="10">
        <v>39640</v>
      </c>
      <c r="E187" s="8" t="s">
        <v>20</v>
      </c>
      <c r="F187" s="10">
        <v>39293</v>
      </c>
      <c r="G187" s="8" t="s">
        <v>19</v>
      </c>
      <c r="H187" s="58" t="s">
        <v>466</v>
      </c>
    </row>
    <row r="188" spans="2:8" ht="12.75" customHeight="1" x14ac:dyDescent="0.2">
      <c r="B188" s="30" t="s">
        <v>131</v>
      </c>
      <c r="C188" s="31" t="s">
        <v>393</v>
      </c>
      <c r="D188" s="32">
        <v>39680</v>
      </c>
      <c r="E188" s="30" t="s">
        <v>20</v>
      </c>
      <c r="F188" s="32"/>
      <c r="G188" s="30"/>
      <c r="H188" s="59" t="s">
        <v>178</v>
      </c>
    </row>
    <row r="189" spans="2:8" ht="12.75" customHeight="1" x14ac:dyDescent="0.2">
      <c r="B189" s="13" t="s">
        <v>107</v>
      </c>
      <c r="C189" s="11" t="s">
        <v>189</v>
      </c>
      <c r="D189" s="12">
        <v>39993</v>
      </c>
      <c r="E189" s="5" t="s">
        <v>20</v>
      </c>
      <c r="F189" s="7"/>
      <c r="G189" s="5"/>
      <c r="H189" s="57" t="s">
        <v>187</v>
      </c>
    </row>
    <row r="190" spans="2:8" ht="12.75" customHeight="1" x14ac:dyDescent="0.2">
      <c r="B190" s="13" t="s">
        <v>107</v>
      </c>
      <c r="C190" s="11" t="s">
        <v>186</v>
      </c>
      <c r="D190" s="12">
        <v>40136</v>
      </c>
      <c r="E190" s="5" t="s">
        <v>20</v>
      </c>
      <c r="F190" s="7"/>
      <c r="G190" s="5"/>
      <c r="H190" s="57"/>
    </row>
    <row r="191" spans="2:8" ht="12.75" customHeight="1" x14ac:dyDescent="0.2">
      <c r="B191" s="13" t="s">
        <v>107</v>
      </c>
      <c r="C191" s="11" t="s">
        <v>188</v>
      </c>
      <c r="D191" s="12">
        <v>40164</v>
      </c>
      <c r="E191" s="5" t="s">
        <v>20</v>
      </c>
      <c r="F191" s="7"/>
      <c r="G191" s="5"/>
      <c r="H191" s="57"/>
    </row>
    <row r="192" spans="2:8" ht="12.75" customHeight="1" x14ac:dyDescent="0.2">
      <c r="B192" s="13" t="s">
        <v>107</v>
      </c>
      <c r="C192" s="11" t="s">
        <v>197</v>
      </c>
      <c r="D192" s="12">
        <v>40245</v>
      </c>
      <c r="E192" s="5" t="s">
        <v>20</v>
      </c>
      <c r="F192" s="7"/>
      <c r="G192" s="5"/>
      <c r="H192" s="57"/>
    </row>
    <row r="193" spans="2:8" ht="12.75" customHeight="1" x14ac:dyDescent="0.2">
      <c r="B193" s="13" t="s">
        <v>107</v>
      </c>
      <c r="C193" s="11" t="s">
        <v>198</v>
      </c>
      <c r="D193" s="12">
        <v>40259</v>
      </c>
      <c r="E193" s="5" t="s">
        <v>20</v>
      </c>
      <c r="F193" s="7"/>
      <c r="G193" s="5"/>
      <c r="H193" s="57"/>
    </row>
    <row r="194" spans="2:8" ht="12.75" customHeight="1" x14ac:dyDescent="0.2">
      <c r="B194" s="13" t="s">
        <v>107</v>
      </c>
      <c r="C194" s="11" t="s">
        <v>199</v>
      </c>
      <c r="D194" s="12">
        <v>40269</v>
      </c>
      <c r="E194" s="5" t="s">
        <v>20</v>
      </c>
      <c r="F194" s="7"/>
      <c r="G194" s="5"/>
      <c r="H194" s="57"/>
    </row>
    <row r="195" spans="2:8" ht="12.75" customHeight="1" x14ac:dyDescent="0.2">
      <c r="B195" s="13" t="s">
        <v>107</v>
      </c>
      <c r="C195" s="11" t="s">
        <v>200</v>
      </c>
      <c r="D195" s="12">
        <v>40284</v>
      </c>
      <c r="E195" s="5" t="s">
        <v>20</v>
      </c>
      <c r="F195" s="7"/>
      <c r="G195" s="5"/>
      <c r="H195" s="57"/>
    </row>
    <row r="196" spans="2:8" ht="12.75" customHeight="1" x14ac:dyDescent="0.2">
      <c r="B196" s="13" t="s">
        <v>107</v>
      </c>
      <c r="C196" s="11" t="s">
        <v>216</v>
      </c>
      <c r="D196" s="12">
        <v>40290</v>
      </c>
      <c r="E196" s="5" t="s">
        <v>20</v>
      </c>
      <c r="F196" s="7"/>
      <c r="G196" s="5"/>
      <c r="H196" s="57" t="s">
        <v>217</v>
      </c>
    </row>
    <row r="197" spans="2:8" ht="12.75" customHeight="1" x14ac:dyDescent="0.2">
      <c r="B197" s="27" t="s">
        <v>465</v>
      </c>
      <c r="C197" s="28" t="s">
        <v>203</v>
      </c>
      <c r="D197" s="29">
        <v>40357</v>
      </c>
      <c r="E197" s="27" t="s">
        <v>20</v>
      </c>
      <c r="F197" s="29">
        <v>39377</v>
      </c>
      <c r="G197" s="27" t="s">
        <v>20</v>
      </c>
      <c r="H197" s="56" t="s">
        <v>202</v>
      </c>
    </row>
    <row r="198" spans="2:8" ht="12.75" customHeight="1" x14ac:dyDescent="0.2">
      <c r="B198" s="13" t="s">
        <v>169</v>
      </c>
      <c r="C198" s="11" t="s">
        <v>204</v>
      </c>
      <c r="D198" s="12">
        <v>40360</v>
      </c>
      <c r="E198" s="5" t="s">
        <v>18</v>
      </c>
      <c r="F198" s="7" t="s">
        <v>108</v>
      </c>
      <c r="G198" s="5" t="s">
        <v>161</v>
      </c>
      <c r="H198" s="57" t="s">
        <v>207</v>
      </c>
    </row>
    <row r="199" spans="2:8" ht="12.75" customHeight="1" x14ac:dyDescent="0.2">
      <c r="B199" s="13" t="s">
        <v>107</v>
      </c>
      <c r="C199" s="11" t="s">
        <v>206</v>
      </c>
      <c r="D199" s="12">
        <v>40372</v>
      </c>
      <c r="E199" s="5" t="s">
        <v>19</v>
      </c>
      <c r="F199" s="7"/>
      <c r="G199" s="5"/>
      <c r="H199" s="57"/>
    </row>
    <row r="200" spans="2:8" ht="12.75" customHeight="1" x14ac:dyDescent="0.2">
      <c r="B200" s="13" t="s">
        <v>107</v>
      </c>
      <c r="C200" s="11" t="s">
        <v>326</v>
      </c>
      <c r="D200" s="12">
        <v>40476</v>
      </c>
      <c r="E200" s="5" t="s">
        <v>20</v>
      </c>
      <c r="F200" s="7"/>
      <c r="G200" s="5"/>
      <c r="H200" s="57" t="s">
        <v>318</v>
      </c>
    </row>
    <row r="201" spans="2:8" ht="12.75" customHeight="1" x14ac:dyDescent="0.2">
      <c r="B201" s="13" t="s">
        <v>107</v>
      </c>
      <c r="C201" s="11" t="s">
        <v>447</v>
      </c>
      <c r="D201" s="12">
        <v>40483</v>
      </c>
      <c r="E201" s="5" t="s">
        <v>20</v>
      </c>
      <c r="F201" s="7"/>
      <c r="G201" s="5"/>
      <c r="H201" s="57"/>
    </row>
    <row r="202" spans="2:8" ht="12.75" customHeight="1" x14ac:dyDescent="0.2">
      <c r="B202" s="13" t="s">
        <v>169</v>
      </c>
      <c r="C202" s="11" t="s">
        <v>215</v>
      </c>
      <c r="D202" s="12">
        <v>40535</v>
      </c>
      <c r="E202" s="5" t="s">
        <v>18</v>
      </c>
      <c r="F202" s="7"/>
      <c r="G202" s="5"/>
      <c r="H202" s="57"/>
    </row>
    <row r="203" spans="2:8" ht="12.75" customHeight="1" x14ac:dyDescent="0.2">
      <c r="B203" s="13" t="s">
        <v>169</v>
      </c>
      <c r="C203" s="11" t="s">
        <v>214</v>
      </c>
      <c r="D203" s="12">
        <v>40535</v>
      </c>
      <c r="E203" s="5" t="s">
        <v>18</v>
      </c>
      <c r="F203" s="7"/>
      <c r="G203" s="5"/>
      <c r="H203" s="57"/>
    </row>
    <row r="204" spans="2:8" ht="12.75" customHeight="1" x14ac:dyDescent="0.2">
      <c r="B204" s="13" t="s">
        <v>169</v>
      </c>
      <c r="C204" s="11" t="s">
        <v>218</v>
      </c>
      <c r="D204" s="12">
        <v>40550</v>
      </c>
      <c r="E204" s="5" t="s">
        <v>18</v>
      </c>
      <c r="F204" s="7"/>
      <c r="G204" s="5"/>
      <c r="H204" s="57"/>
    </row>
    <row r="205" spans="2:8" ht="12.75" customHeight="1" x14ac:dyDescent="0.2">
      <c r="B205" s="13" t="s">
        <v>107</v>
      </c>
      <c r="C205" s="11" t="s">
        <v>221</v>
      </c>
      <c r="D205" s="12">
        <v>40576</v>
      </c>
      <c r="E205" s="5" t="s">
        <v>20</v>
      </c>
      <c r="F205" s="7"/>
      <c r="G205" s="5"/>
      <c r="H205" s="57"/>
    </row>
    <row r="206" spans="2:8" ht="12.75" customHeight="1" x14ac:dyDescent="0.2">
      <c r="B206" s="13" t="s">
        <v>107</v>
      </c>
      <c r="C206" s="11" t="s">
        <v>449</v>
      </c>
      <c r="D206" s="12">
        <v>40583</v>
      </c>
      <c r="E206" s="5" t="s">
        <v>20</v>
      </c>
      <c r="F206" s="7"/>
      <c r="G206" s="5"/>
      <c r="H206" s="57" t="s">
        <v>448</v>
      </c>
    </row>
    <row r="207" spans="2:8" ht="12.75" customHeight="1" x14ac:dyDescent="0.2">
      <c r="B207" s="13" t="s">
        <v>107</v>
      </c>
      <c r="C207" s="11" t="s">
        <v>225</v>
      </c>
      <c r="D207" s="12">
        <v>40646</v>
      </c>
      <c r="E207" s="5" t="s">
        <v>20</v>
      </c>
      <c r="F207" s="7"/>
      <c r="G207" s="5"/>
      <c r="H207" s="57"/>
    </row>
    <row r="208" spans="2:8" ht="12.75" customHeight="1" x14ac:dyDescent="0.2">
      <c r="B208" s="13" t="s">
        <v>107</v>
      </c>
      <c r="C208" s="11" t="s">
        <v>227</v>
      </c>
      <c r="D208" s="12">
        <v>40665</v>
      </c>
      <c r="E208" s="5" t="s">
        <v>20</v>
      </c>
      <c r="F208" s="7"/>
      <c r="G208" s="5"/>
      <c r="H208" s="57"/>
    </row>
    <row r="209" spans="2:8" ht="12.75" customHeight="1" x14ac:dyDescent="0.2">
      <c r="B209" s="13" t="s">
        <v>107</v>
      </c>
      <c r="C209" s="11" t="s">
        <v>230</v>
      </c>
      <c r="D209" s="12">
        <v>40723</v>
      </c>
      <c r="E209" s="5" t="s">
        <v>20</v>
      </c>
      <c r="F209" s="7"/>
      <c r="G209" s="5"/>
      <c r="H209" s="57"/>
    </row>
    <row r="210" spans="2:8" ht="12.75" customHeight="1" x14ac:dyDescent="0.2">
      <c r="B210" s="13" t="s">
        <v>107</v>
      </c>
      <c r="C210" s="11" t="s">
        <v>231</v>
      </c>
      <c r="D210" s="12">
        <v>40725</v>
      </c>
      <c r="E210" s="5" t="s">
        <v>20</v>
      </c>
      <c r="F210" s="7"/>
      <c r="G210" s="5"/>
      <c r="H210" s="57"/>
    </row>
    <row r="211" spans="2:8" ht="12.75" customHeight="1" x14ac:dyDescent="0.2">
      <c r="B211" s="13" t="s">
        <v>169</v>
      </c>
      <c r="C211" s="11" t="s">
        <v>232</v>
      </c>
      <c r="D211" s="12">
        <v>40729</v>
      </c>
      <c r="E211" s="13" t="s">
        <v>20</v>
      </c>
      <c r="F211" s="7" t="s">
        <v>108</v>
      </c>
      <c r="G211" s="5" t="s">
        <v>161</v>
      </c>
      <c r="H211" s="57" t="s">
        <v>238</v>
      </c>
    </row>
    <row r="212" spans="2:8" ht="12.75" customHeight="1" x14ac:dyDescent="0.2">
      <c r="B212" s="13" t="s">
        <v>169</v>
      </c>
      <c r="C212" s="11" t="s">
        <v>476</v>
      </c>
      <c r="D212" s="12">
        <v>40731</v>
      </c>
      <c r="E212" s="13" t="s">
        <v>19</v>
      </c>
      <c r="F212" s="7" t="s">
        <v>108</v>
      </c>
      <c r="G212" s="5" t="s">
        <v>161</v>
      </c>
      <c r="H212" s="57" t="s">
        <v>475</v>
      </c>
    </row>
    <row r="213" spans="2:8" ht="12.75" customHeight="1" x14ac:dyDescent="0.2">
      <c r="B213" s="13" t="s">
        <v>169</v>
      </c>
      <c r="C213" s="11" t="s">
        <v>235</v>
      </c>
      <c r="D213" s="12">
        <v>40758</v>
      </c>
      <c r="E213" s="13" t="s">
        <v>20</v>
      </c>
      <c r="F213" s="7" t="s">
        <v>108</v>
      </c>
      <c r="G213" s="5" t="s">
        <v>161</v>
      </c>
      <c r="H213" s="57" t="s">
        <v>237</v>
      </c>
    </row>
    <row r="214" spans="2:8" ht="12.75" customHeight="1" x14ac:dyDescent="0.2">
      <c r="B214" s="8" t="s">
        <v>106</v>
      </c>
      <c r="C214" s="9" t="s">
        <v>60</v>
      </c>
      <c r="D214" s="10">
        <v>40772</v>
      </c>
      <c r="E214" s="8" t="s">
        <v>20</v>
      </c>
      <c r="F214" s="10">
        <v>38652</v>
      </c>
      <c r="G214" s="8" t="s">
        <v>18</v>
      </c>
      <c r="H214" s="58" t="s">
        <v>236</v>
      </c>
    </row>
    <row r="215" spans="2:8" ht="12.75" customHeight="1" x14ac:dyDescent="0.2">
      <c r="B215" s="27" t="s">
        <v>465</v>
      </c>
      <c r="C215" s="28" t="s">
        <v>255</v>
      </c>
      <c r="D215" s="29">
        <v>40896</v>
      </c>
      <c r="E215" s="27" t="s">
        <v>20</v>
      </c>
      <c r="F215" s="29">
        <v>39266</v>
      </c>
      <c r="G215" s="27" t="s">
        <v>20</v>
      </c>
      <c r="H215" s="56" t="s">
        <v>256</v>
      </c>
    </row>
    <row r="216" spans="2:8" ht="12.75" customHeight="1" x14ac:dyDescent="0.2">
      <c r="B216" s="8" t="s">
        <v>106</v>
      </c>
      <c r="C216" s="9" t="s">
        <v>143</v>
      </c>
      <c r="D216" s="10">
        <v>40954</v>
      </c>
      <c r="E216" s="8" t="s">
        <v>20</v>
      </c>
      <c r="F216" s="10">
        <v>39419</v>
      </c>
      <c r="G216" s="8" t="s">
        <v>18</v>
      </c>
      <c r="H216" s="58" t="s">
        <v>258</v>
      </c>
    </row>
    <row r="217" spans="2:8" ht="12.75" customHeight="1" x14ac:dyDescent="0.2">
      <c r="B217" s="8" t="s">
        <v>106</v>
      </c>
      <c r="C217" s="9" t="s">
        <v>117</v>
      </c>
      <c r="D217" s="10">
        <v>40969</v>
      </c>
      <c r="E217" s="8" t="s">
        <v>19</v>
      </c>
      <c r="F217" s="10">
        <v>39275</v>
      </c>
      <c r="G217" s="8" t="s">
        <v>18</v>
      </c>
      <c r="H217" s="58" t="s">
        <v>259</v>
      </c>
    </row>
    <row r="218" spans="2:8" ht="12.75" customHeight="1" x14ac:dyDescent="0.2">
      <c r="B218" s="8" t="s">
        <v>106</v>
      </c>
      <c r="C218" s="9" t="s">
        <v>103</v>
      </c>
      <c r="D218" s="10">
        <v>40997</v>
      </c>
      <c r="E218" s="8" t="s">
        <v>19</v>
      </c>
      <c r="F218" s="10">
        <v>39174</v>
      </c>
      <c r="G218" s="8" t="s">
        <v>18</v>
      </c>
      <c r="H218" s="58" t="s">
        <v>260</v>
      </c>
    </row>
    <row r="219" spans="2:8" ht="12.75" customHeight="1" x14ac:dyDescent="0.2">
      <c r="B219" s="5" t="s">
        <v>107</v>
      </c>
      <c r="C219" s="6" t="s">
        <v>261</v>
      </c>
      <c r="D219" s="7">
        <v>41022</v>
      </c>
      <c r="E219" s="5" t="s">
        <v>20</v>
      </c>
      <c r="F219" s="7"/>
      <c r="G219" s="7"/>
      <c r="H219" s="51"/>
    </row>
    <row r="220" spans="2:8" ht="12.75" customHeight="1" x14ac:dyDescent="0.2">
      <c r="B220" s="5" t="s">
        <v>107</v>
      </c>
      <c r="C220" s="6" t="s">
        <v>262</v>
      </c>
      <c r="D220" s="7">
        <v>41026</v>
      </c>
      <c r="E220" s="5" t="s">
        <v>20</v>
      </c>
      <c r="F220" s="7"/>
      <c r="G220" s="7"/>
      <c r="H220" s="51"/>
    </row>
    <row r="221" spans="2:8" ht="12.75" customHeight="1" x14ac:dyDescent="0.2">
      <c r="B221" s="8" t="s">
        <v>106</v>
      </c>
      <c r="C221" s="9" t="s">
        <v>121</v>
      </c>
      <c r="D221" s="10">
        <v>41248</v>
      </c>
      <c r="E221" s="8" t="s">
        <v>20</v>
      </c>
      <c r="F221" s="10">
        <v>39286</v>
      </c>
      <c r="G221" s="10" t="s">
        <v>19</v>
      </c>
      <c r="H221" s="58"/>
    </row>
    <row r="222" spans="2:8" ht="12.75" customHeight="1" x14ac:dyDescent="0.2">
      <c r="B222" s="5" t="s">
        <v>169</v>
      </c>
      <c r="C222" s="6" t="s">
        <v>271</v>
      </c>
      <c r="D222" s="7">
        <v>41260</v>
      </c>
      <c r="E222" s="5" t="s">
        <v>18</v>
      </c>
      <c r="F222" s="7"/>
      <c r="G222" s="7"/>
      <c r="H222" s="51"/>
    </row>
    <row r="223" spans="2:8" ht="12.75" customHeight="1" x14ac:dyDescent="0.2">
      <c r="B223" s="46" t="s">
        <v>107</v>
      </c>
      <c r="C223" s="47" t="s">
        <v>272</v>
      </c>
      <c r="D223" s="48">
        <v>41313</v>
      </c>
      <c r="E223" s="46" t="s">
        <v>20</v>
      </c>
      <c r="F223" s="48"/>
      <c r="G223" s="46"/>
      <c r="H223" s="63"/>
    </row>
    <row r="224" spans="2:8" ht="12.75" customHeight="1" x14ac:dyDescent="0.2">
      <c r="B224" s="46" t="s">
        <v>107</v>
      </c>
      <c r="C224" s="47" t="s">
        <v>275</v>
      </c>
      <c r="D224" s="48">
        <v>41383</v>
      </c>
      <c r="E224" s="46" t="s">
        <v>20</v>
      </c>
      <c r="F224" s="48"/>
      <c r="G224" s="46"/>
      <c r="H224" s="63"/>
    </row>
    <row r="225" spans="2:8" ht="12.75" customHeight="1" x14ac:dyDescent="0.2">
      <c r="B225" s="46" t="s">
        <v>107</v>
      </c>
      <c r="C225" s="47" t="s">
        <v>276</v>
      </c>
      <c r="D225" s="48">
        <v>41388</v>
      </c>
      <c r="E225" s="46" t="s">
        <v>19</v>
      </c>
      <c r="F225" s="48"/>
      <c r="G225" s="46"/>
      <c r="H225" s="63"/>
    </row>
    <row r="226" spans="2:8" ht="12.75" customHeight="1" x14ac:dyDescent="0.2">
      <c r="B226" s="46" t="s">
        <v>107</v>
      </c>
      <c r="C226" s="47" t="s">
        <v>278</v>
      </c>
      <c r="D226" s="48">
        <v>41393</v>
      </c>
      <c r="E226" s="46" t="s">
        <v>20</v>
      </c>
      <c r="F226" s="48"/>
      <c r="G226" s="46"/>
      <c r="H226" s="63"/>
    </row>
    <row r="227" spans="2:8" ht="12.75" customHeight="1" x14ac:dyDescent="0.2">
      <c r="B227" s="46" t="s">
        <v>107</v>
      </c>
      <c r="C227" s="47" t="s">
        <v>289</v>
      </c>
      <c r="D227" s="48">
        <v>41393</v>
      </c>
      <c r="E227" s="46" t="s">
        <v>20</v>
      </c>
      <c r="F227" s="48"/>
      <c r="G227" s="46"/>
      <c r="H227" s="63"/>
    </row>
    <row r="228" spans="2:8" ht="12.75" customHeight="1" x14ac:dyDescent="0.2">
      <c r="B228" s="5" t="s">
        <v>266</v>
      </c>
      <c r="C228" s="11" t="s">
        <v>279</v>
      </c>
      <c r="D228" s="12">
        <v>41422</v>
      </c>
      <c r="E228" s="13" t="s">
        <v>149</v>
      </c>
      <c r="F228" s="7"/>
      <c r="G228" s="5"/>
      <c r="H228" s="57"/>
    </row>
    <row r="229" spans="2:8" ht="12.75" customHeight="1" x14ac:dyDescent="0.2">
      <c r="B229" s="46" t="s">
        <v>107</v>
      </c>
      <c r="C229" s="47" t="s">
        <v>280</v>
      </c>
      <c r="D229" s="48">
        <v>41474</v>
      </c>
      <c r="E229" s="46" t="s">
        <v>20</v>
      </c>
      <c r="F229" s="48"/>
      <c r="G229" s="46"/>
      <c r="H229" s="63"/>
    </row>
    <row r="230" spans="2:8" ht="12.75" customHeight="1" x14ac:dyDescent="0.2">
      <c r="B230" s="5" t="s">
        <v>266</v>
      </c>
      <c r="C230" s="47" t="s">
        <v>398</v>
      </c>
      <c r="D230" s="48">
        <v>41485</v>
      </c>
      <c r="E230" s="46" t="s">
        <v>149</v>
      </c>
      <c r="F230" s="48"/>
      <c r="G230" s="46"/>
      <c r="H230" s="63"/>
    </row>
    <row r="231" spans="2:8" ht="12.75" customHeight="1" x14ac:dyDescent="0.2">
      <c r="B231" s="13" t="s">
        <v>169</v>
      </c>
      <c r="C231" s="11" t="s">
        <v>327</v>
      </c>
      <c r="D231" s="12">
        <v>41564</v>
      </c>
      <c r="E231" s="13" t="s">
        <v>20</v>
      </c>
      <c r="F231" s="7" t="s">
        <v>108</v>
      </c>
      <c r="G231" s="5" t="s">
        <v>161</v>
      </c>
      <c r="H231" s="57" t="s">
        <v>282</v>
      </c>
    </row>
    <row r="232" spans="2:8" ht="12.75" customHeight="1" x14ac:dyDescent="0.2">
      <c r="B232" s="46" t="s">
        <v>107</v>
      </c>
      <c r="C232" s="47" t="s">
        <v>283</v>
      </c>
      <c r="D232" s="48">
        <v>41575</v>
      </c>
      <c r="E232" s="46" t="s">
        <v>20</v>
      </c>
      <c r="F232" s="48"/>
      <c r="G232" s="46"/>
      <c r="H232" s="63"/>
    </row>
    <row r="233" spans="2:8" ht="12.75" customHeight="1" x14ac:dyDescent="0.2">
      <c r="B233" s="46" t="s">
        <v>107</v>
      </c>
      <c r="C233" s="47" t="s">
        <v>286</v>
      </c>
      <c r="D233" s="48">
        <v>41576</v>
      </c>
      <c r="E233" s="46" t="s">
        <v>20</v>
      </c>
      <c r="F233" s="48"/>
      <c r="G233" s="46"/>
      <c r="H233" s="63"/>
    </row>
    <row r="234" spans="2:8" ht="12.75" customHeight="1" x14ac:dyDescent="0.2">
      <c r="B234" s="46" t="s">
        <v>107</v>
      </c>
      <c r="C234" s="47" t="s">
        <v>290</v>
      </c>
      <c r="D234" s="48">
        <v>41617</v>
      </c>
      <c r="E234" s="46" t="s">
        <v>20</v>
      </c>
      <c r="F234" s="48"/>
      <c r="G234" s="46"/>
      <c r="H234" s="63"/>
    </row>
    <row r="235" spans="2:8" ht="12.75" customHeight="1" x14ac:dyDescent="0.2">
      <c r="B235" s="5" t="s">
        <v>266</v>
      </c>
      <c r="C235" s="47" t="s">
        <v>296</v>
      </c>
      <c r="D235" s="48">
        <v>41641</v>
      </c>
      <c r="E235" s="46" t="s">
        <v>149</v>
      </c>
      <c r="F235" s="48"/>
      <c r="G235" s="46"/>
      <c r="H235" s="63"/>
    </row>
    <row r="236" spans="2:8" ht="12.75" customHeight="1" x14ac:dyDescent="0.2">
      <c r="B236" s="8" t="s">
        <v>106</v>
      </c>
      <c r="C236" s="9" t="s">
        <v>28</v>
      </c>
      <c r="D236" s="10">
        <v>41648</v>
      </c>
      <c r="E236" s="8" t="s">
        <v>19</v>
      </c>
      <c r="F236" s="10">
        <v>37600</v>
      </c>
      <c r="G236" s="10" t="s">
        <v>18</v>
      </c>
      <c r="H236" s="58"/>
    </row>
    <row r="237" spans="2:8" ht="12.75" customHeight="1" x14ac:dyDescent="0.2">
      <c r="B237" s="5" t="s">
        <v>266</v>
      </c>
      <c r="C237" s="6" t="s">
        <v>297</v>
      </c>
      <c r="D237" s="7">
        <v>41681</v>
      </c>
      <c r="E237" s="7" t="s">
        <v>149</v>
      </c>
      <c r="F237" s="7"/>
      <c r="G237" s="7"/>
      <c r="H237" s="51"/>
    </row>
    <row r="238" spans="2:8" ht="12.75" customHeight="1" x14ac:dyDescent="0.2">
      <c r="B238" s="33" t="s">
        <v>132</v>
      </c>
      <c r="C238" s="34" t="s">
        <v>304</v>
      </c>
      <c r="D238" s="35">
        <v>41918</v>
      </c>
      <c r="E238" s="33" t="s">
        <v>20</v>
      </c>
      <c r="F238" s="35"/>
      <c r="G238" s="35"/>
      <c r="H238" s="62" t="s">
        <v>305</v>
      </c>
    </row>
    <row r="239" spans="2:8" ht="12.75" customHeight="1" x14ac:dyDescent="0.2">
      <c r="B239" s="46" t="s">
        <v>107</v>
      </c>
      <c r="C239" s="47" t="s">
        <v>306</v>
      </c>
      <c r="D239" s="48">
        <v>41933</v>
      </c>
      <c r="E239" s="46" t="s">
        <v>20</v>
      </c>
      <c r="F239" s="48"/>
      <c r="G239" s="46"/>
      <c r="H239" s="63"/>
    </row>
    <row r="240" spans="2:8" ht="12.75" customHeight="1" x14ac:dyDescent="0.2">
      <c r="B240" s="27" t="s">
        <v>465</v>
      </c>
      <c r="C240" s="28" t="s">
        <v>313</v>
      </c>
      <c r="D240" s="29">
        <v>42094</v>
      </c>
      <c r="E240" s="27" t="s">
        <v>20</v>
      </c>
      <c r="F240" s="29">
        <v>40611</v>
      </c>
      <c r="G240" s="27" t="s">
        <v>20</v>
      </c>
      <c r="H240" s="56" t="s">
        <v>314</v>
      </c>
    </row>
    <row r="241" spans="2:8" ht="12.75" customHeight="1" x14ac:dyDescent="0.2">
      <c r="B241" s="27" t="s">
        <v>465</v>
      </c>
      <c r="C241" s="28" t="s">
        <v>437</v>
      </c>
      <c r="D241" s="29">
        <v>42095</v>
      </c>
      <c r="E241" s="27" t="s">
        <v>20</v>
      </c>
      <c r="F241" s="29">
        <v>40473</v>
      </c>
      <c r="G241" s="27" t="s">
        <v>20</v>
      </c>
      <c r="H241" s="56" t="s">
        <v>315</v>
      </c>
    </row>
    <row r="242" spans="2:8" ht="12.75" customHeight="1" x14ac:dyDescent="0.2">
      <c r="B242" s="46" t="s">
        <v>107</v>
      </c>
      <c r="C242" s="47" t="s">
        <v>366</v>
      </c>
      <c r="D242" s="48">
        <v>42160</v>
      </c>
      <c r="E242" s="46" t="s">
        <v>20</v>
      </c>
      <c r="F242" s="48"/>
      <c r="G242" s="46"/>
      <c r="H242" s="63" t="s">
        <v>367</v>
      </c>
    </row>
    <row r="243" spans="2:8" ht="12.75" customHeight="1" x14ac:dyDescent="0.2">
      <c r="B243" s="5" t="s">
        <v>266</v>
      </c>
      <c r="C243" s="47" t="s">
        <v>317</v>
      </c>
      <c r="D243" s="48">
        <v>42172</v>
      </c>
      <c r="E243" s="46" t="s">
        <v>149</v>
      </c>
      <c r="F243" s="48"/>
      <c r="G243" s="46"/>
      <c r="H243" s="63"/>
    </row>
    <row r="244" spans="2:8" ht="12.75" customHeight="1" x14ac:dyDescent="0.2">
      <c r="B244" s="27" t="s">
        <v>465</v>
      </c>
      <c r="C244" s="28" t="s">
        <v>333</v>
      </c>
      <c r="D244" s="29">
        <v>42373</v>
      </c>
      <c r="E244" s="27" t="s">
        <v>19</v>
      </c>
      <c r="F244" s="29"/>
      <c r="G244" s="27"/>
      <c r="H244" s="56" t="s">
        <v>340</v>
      </c>
    </row>
    <row r="245" spans="2:8" ht="12.75" customHeight="1" x14ac:dyDescent="0.2">
      <c r="B245" s="5" t="s">
        <v>266</v>
      </c>
      <c r="C245" s="47" t="s">
        <v>335</v>
      </c>
      <c r="D245" s="48">
        <v>42382</v>
      </c>
      <c r="E245" s="46" t="s">
        <v>149</v>
      </c>
      <c r="F245" s="48"/>
      <c r="G245" s="46"/>
      <c r="H245" s="63" t="s">
        <v>334</v>
      </c>
    </row>
    <row r="246" spans="2:8" ht="12.75" customHeight="1" x14ac:dyDescent="0.2">
      <c r="B246" s="8" t="s">
        <v>106</v>
      </c>
      <c r="C246" s="9" t="s">
        <v>422</v>
      </c>
      <c r="D246" s="10">
        <v>42572</v>
      </c>
      <c r="E246" s="8" t="s">
        <v>20</v>
      </c>
      <c r="F246" s="10">
        <v>41394</v>
      </c>
      <c r="G246" s="8" t="s">
        <v>19</v>
      </c>
      <c r="H246" s="58" t="s">
        <v>423</v>
      </c>
    </row>
    <row r="247" spans="2:8" ht="12.75" customHeight="1" x14ac:dyDescent="0.2">
      <c r="B247" s="5" t="s">
        <v>169</v>
      </c>
      <c r="C247" s="47" t="s">
        <v>343</v>
      </c>
      <c r="D247" s="48">
        <v>42579</v>
      </c>
      <c r="E247" s="46" t="s">
        <v>19</v>
      </c>
      <c r="F247" s="48"/>
      <c r="G247" s="46"/>
      <c r="H247" s="63" t="s">
        <v>344</v>
      </c>
    </row>
    <row r="248" spans="2:8" ht="12.75" customHeight="1" x14ac:dyDescent="0.2">
      <c r="B248" s="8" t="s">
        <v>106</v>
      </c>
      <c r="C248" s="9" t="s">
        <v>145</v>
      </c>
      <c r="D248" s="10">
        <v>42604</v>
      </c>
      <c r="E248" s="8" t="s">
        <v>20</v>
      </c>
      <c r="F248" s="10">
        <v>39421</v>
      </c>
      <c r="G248" s="10" t="s">
        <v>19</v>
      </c>
      <c r="H248" s="58" t="s">
        <v>346</v>
      </c>
    </row>
    <row r="249" spans="2:8" ht="12.75" customHeight="1" x14ac:dyDescent="0.2">
      <c r="B249" s="5" t="s">
        <v>266</v>
      </c>
      <c r="C249" s="11" t="s">
        <v>349</v>
      </c>
      <c r="D249" s="12">
        <v>42611</v>
      </c>
      <c r="E249" s="13" t="s">
        <v>149</v>
      </c>
      <c r="F249" s="12"/>
      <c r="G249" s="13"/>
      <c r="H249" s="57" t="s">
        <v>350</v>
      </c>
    </row>
    <row r="250" spans="2:8" ht="12.75" customHeight="1" x14ac:dyDescent="0.2">
      <c r="B250" s="5" t="s">
        <v>266</v>
      </c>
      <c r="C250" s="11" t="s">
        <v>351</v>
      </c>
      <c r="D250" s="12">
        <v>42614</v>
      </c>
      <c r="E250" s="13" t="s">
        <v>149</v>
      </c>
      <c r="F250" s="12"/>
      <c r="G250" s="13"/>
      <c r="H250" s="57" t="s">
        <v>352</v>
      </c>
    </row>
    <row r="251" spans="2:8" ht="12.75" customHeight="1" x14ac:dyDescent="0.2">
      <c r="B251" s="5" t="s">
        <v>107</v>
      </c>
      <c r="C251" s="11" t="s">
        <v>355</v>
      </c>
      <c r="D251" s="12">
        <v>42671</v>
      </c>
      <c r="E251" s="13" t="s">
        <v>20</v>
      </c>
      <c r="F251" s="12"/>
      <c r="G251" s="13"/>
      <c r="H251" s="57" t="s">
        <v>356</v>
      </c>
    </row>
    <row r="252" spans="2:8" ht="12.75" customHeight="1" x14ac:dyDescent="0.2">
      <c r="B252" s="5" t="s">
        <v>169</v>
      </c>
      <c r="C252" s="11" t="s">
        <v>357</v>
      </c>
      <c r="D252" s="12">
        <v>42725</v>
      </c>
      <c r="E252" s="13" t="s">
        <v>19</v>
      </c>
      <c r="F252" s="12"/>
      <c r="G252" s="13"/>
      <c r="H252" s="57" t="s">
        <v>358</v>
      </c>
    </row>
    <row r="253" spans="2:8" ht="12.75" customHeight="1" x14ac:dyDescent="0.2">
      <c r="B253" s="5" t="s">
        <v>107</v>
      </c>
      <c r="C253" s="11" t="s">
        <v>359</v>
      </c>
      <c r="D253" s="12">
        <v>42774</v>
      </c>
      <c r="E253" s="13" t="s">
        <v>20</v>
      </c>
      <c r="F253" s="12"/>
      <c r="G253" s="13"/>
      <c r="H253" s="57" t="s">
        <v>360</v>
      </c>
    </row>
    <row r="254" spans="2:8" ht="12.75" customHeight="1" x14ac:dyDescent="0.2">
      <c r="B254" s="5" t="s">
        <v>107</v>
      </c>
      <c r="C254" s="11" t="s">
        <v>361</v>
      </c>
      <c r="D254" s="12">
        <v>42780</v>
      </c>
      <c r="E254" s="13" t="s">
        <v>20</v>
      </c>
      <c r="F254" s="12"/>
      <c r="G254" s="13"/>
      <c r="H254" s="57" t="s">
        <v>362</v>
      </c>
    </row>
    <row r="255" spans="2:8" ht="12.75" customHeight="1" x14ac:dyDescent="0.2">
      <c r="B255" s="5" t="s">
        <v>107</v>
      </c>
      <c r="C255" s="11" t="s">
        <v>364</v>
      </c>
      <c r="D255" s="12">
        <v>42836</v>
      </c>
      <c r="E255" s="13" t="s">
        <v>19</v>
      </c>
      <c r="F255" s="12"/>
      <c r="G255" s="13"/>
      <c r="H255" s="57" t="s">
        <v>365</v>
      </c>
    </row>
    <row r="256" spans="2:8" ht="12.75" customHeight="1" x14ac:dyDescent="0.2">
      <c r="B256" s="27" t="s">
        <v>465</v>
      </c>
      <c r="C256" s="28" t="s">
        <v>137</v>
      </c>
      <c r="D256" s="29">
        <v>42914</v>
      </c>
      <c r="E256" s="27" t="s">
        <v>20</v>
      </c>
      <c r="F256" s="29"/>
      <c r="G256" s="27"/>
      <c r="H256" s="56" t="s">
        <v>368</v>
      </c>
    </row>
    <row r="257" spans="2:8" ht="12.75" customHeight="1" x14ac:dyDescent="0.2">
      <c r="B257" s="5" t="s">
        <v>107</v>
      </c>
      <c r="C257" s="11" t="s">
        <v>441</v>
      </c>
      <c r="D257" s="12">
        <v>42936</v>
      </c>
      <c r="E257" s="13" t="s">
        <v>20</v>
      </c>
      <c r="F257" s="12"/>
      <c r="G257" s="13"/>
      <c r="H257" s="57" t="s">
        <v>369</v>
      </c>
    </row>
    <row r="258" spans="2:8" ht="12.75" customHeight="1" x14ac:dyDescent="0.2">
      <c r="B258" s="5" t="s">
        <v>107</v>
      </c>
      <c r="C258" s="11" t="s">
        <v>370</v>
      </c>
      <c r="D258" s="12">
        <v>42947</v>
      </c>
      <c r="E258" s="13" t="s">
        <v>20</v>
      </c>
      <c r="F258" s="12"/>
      <c r="G258" s="13"/>
      <c r="H258" s="57" t="s">
        <v>371</v>
      </c>
    </row>
    <row r="259" spans="2:8" ht="12.75" customHeight="1" x14ac:dyDescent="0.2">
      <c r="B259" s="5" t="s">
        <v>107</v>
      </c>
      <c r="C259" s="11" t="s">
        <v>372</v>
      </c>
      <c r="D259" s="12">
        <v>42947</v>
      </c>
      <c r="E259" s="13" t="s">
        <v>20</v>
      </c>
      <c r="F259" s="12"/>
      <c r="G259" s="13"/>
      <c r="H259" s="57" t="s">
        <v>373</v>
      </c>
    </row>
    <row r="260" spans="2:8" ht="12.75" customHeight="1" x14ac:dyDescent="0.2">
      <c r="B260" s="8" t="s">
        <v>106</v>
      </c>
      <c r="C260" s="9" t="s">
        <v>450</v>
      </c>
      <c r="D260" s="10">
        <v>42964</v>
      </c>
      <c r="E260" s="8" t="s">
        <v>20</v>
      </c>
      <c r="F260" s="10">
        <v>41039</v>
      </c>
      <c r="G260" s="10" t="s">
        <v>149</v>
      </c>
      <c r="H260" s="58" t="s">
        <v>451</v>
      </c>
    </row>
    <row r="261" spans="2:8" ht="12.75" customHeight="1" x14ac:dyDescent="0.2">
      <c r="B261" s="46" t="s">
        <v>169</v>
      </c>
      <c r="C261" s="47" t="s">
        <v>375</v>
      </c>
      <c r="D261" s="48">
        <v>42986</v>
      </c>
      <c r="E261" s="46" t="s">
        <v>18</v>
      </c>
      <c r="F261" s="48"/>
      <c r="G261" s="48" t="s">
        <v>161</v>
      </c>
      <c r="H261" s="63" t="s">
        <v>376</v>
      </c>
    </row>
    <row r="262" spans="2:8" ht="12.75" customHeight="1" x14ac:dyDescent="0.2">
      <c r="B262" s="5" t="s">
        <v>107</v>
      </c>
      <c r="C262" s="11" t="s">
        <v>468</v>
      </c>
      <c r="D262" s="12">
        <v>43006</v>
      </c>
      <c r="E262" s="13" t="s">
        <v>20</v>
      </c>
      <c r="F262" s="12"/>
      <c r="G262" s="13"/>
      <c r="H262" s="57" t="s">
        <v>377</v>
      </c>
    </row>
    <row r="263" spans="2:8" ht="12.75" customHeight="1" x14ac:dyDescent="0.2">
      <c r="B263" s="5" t="s">
        <v>266</v>
      </c>
      <c r="C263" s="11" t="s">
        <v>378</v>
      </c>
      <c r="D263" s="12">
        <v>43010</v>
      </c>
      <c r="E263" s="13" t="s">
        <v>149</v>
      </c>
      <c r="F263" s="12"/>
      <c r="G263" s="13"/>
      <c r="H263" s="57" t="s">
        <v>379</v>
      </c>
    </row>
    <row r="264" spans="2:8" ht="12.75" customHeight="1" x14ac:dyDescent="0.2">
      <c r="B264" s="8" t="s">
        <v>106</v>
      </c>
      <c r="C264" s="9" t="s">
        <v>381</v>
      </c>
      <c r="D264" s="10">
        <v>43034</v>
      </c>
      <c r="E264" s="8" t="s">
        <v>20</v>
      </c>
      <c r="F264" s="10"/>
      <c r="G264" s="10" t="s">
        <v>161</v>
      </c>
      <c r="H264" s="58" t="s">
        <v>382</v>
      </c>
    </row>
    <row r="265" spans="2:8" ht="12.75" customHeight="1" x14ac:dyDescent="0.2">
      <c r="B265" s="8" t="s">
        <v>106</v>
      </c>
      <c r="C265" s="9" t="s">
        <v>30</v>
      </c>
      <c r="D265" s="10">
        <v>43049</v>
      </c>
      <c r="E265" s="8" t="s">
        <v>20</v>
      </c>
      <c r="F265" s="10">
        <v>38204</v>
      </c>
      <c r="G265" s="10" t="s">
        <v>18</v>
      </c>
      <c r="H265" s="58" t="s">
        <v>383</v>
      </c>
    </row>
    <row r="266" spans="2:8" ht="12.75" customHeight="1" x14ac:dyDescent="0.2">
      <c r="B266" s="5" t="s">
        <v>266</v>
      </c>
      <c r="C266" s="11" t="s">
        <v>384</v>
      </c>
      <c r="D266" s="12">
        <v>43063</v>
      </c>
      <c r="E266" s="13" t="s">
        <v>149</v>
      </c>
      <c r="F266" s="12"/>
      <c r="G266" s="13"/>
      <c r="H266" s="57" t="s">
        <v>385</v>
      </c>
    </row>
    <row r="267" spans="2:8" ht="12.75" customHeight="1" x14ac:dyDescent="0.2">
      <c r="B267" s="5" t="s">
        <v>107</v>
      </c>
      <c r="C267" s="11" t="s">
        <v>387</v>
      </c>
      <c r="D267" s="12">
        <v>43084</v>
      </c>
      <c r="E267" s="13" t="s">
        <v>20</v>
      </c>
      <c r="F267" s="12"/>
      <c r="G267" s="13"/>
      <c r="H267" s="57" t="s">
        <v>388</v>
      </c>
    </row>
    <row r="268" spans="2:8" ht="12.75" customHeight="1" x14ac:dyDescent="0.2">
      <c r="B268" s="5" t="s">
        <v>107</v>
      </c>
      <c r="C268" s="11" t="s">
        <v>389</v>
      </c>
      <c r="D268" s="12">
        <v>43087</v>
      </c>
      <c r="E268" s="13" t="s">
        <v>20</v>
      </c>
      <c r="F268" s="12"/>
      <c r="G268" s="13"/>
      <c r="H268" s="57" t="s">
        <v>390</v>
      </c>
    </row>
    <row r="269" spans="2:8" ht="12.75" customHeight="1" x14ac:dyDescent="0.2">
      <c r="B269" s="8" t="s">
        <v>106</v>
      </c>
      <c r="C269" s="9" t="s">
        <v>176</v>
      </c>
      <c r="D269" s="10">
        <v>43091</v>
      </c>
      <c r="E269" s="8" t="s">
        <v>20</v>
      </c>
      <c r="F269" s="10">
        <v>37967</v>
      </c>
      <c r="G269" s="8" t="s">
        <v>18</v>
      </c>
      <c r="H269" s="58" t="s">
        <v>391</v>
      </c>
    </row>
    <row r="270" spans="2:8" ht="12.75" customHeight="1" x14ac:dyDescent="0.2">
      <c r="B270" s="5" t="s">
        <v>266</v>
      </c>
      <c r="C270" s="11" t="s">
        <v>397</v>
      </c>
      <c r="D270" s="12">
        <v>43126</v>
      </c>
      <c r="E270" s="13" t="s">
        <v>149</v>
      </c>
      <c r="F270" s="12"/>
      <c r="G270" s="13"/>
      <c r="H270" s="57" t="s">
        <v>429</v>
      </c>
    </row>
    <row r="271" spans="2:8" ht="12.75" customHeight="1" x14ac:dyDescent="0.2">
      <c r="B271" s="5" t="s">
        <v>266</v>
      </c>
      <c r="C271" s="11" t="s">
        <v>401</v>
      </c>
      <c r="D271" s="12">
        <v>43157</v>
      </c>
      <c r="E271" s="13" t="s">
        <v>321</v>
      </c>
      <c r="F271" s="12"/>
      <c r="G271" s="13"/>
      <c r="H271" s="57" t="s">
        <v>402</v>
      </c>
    </row>
    <row r="272" spans="2:8" ht="12.75" customHeight="1" x14ac:dyDescent="0.2">
      <c r="B272" s="5" t="s">
        <v>266</v>
      </c>
      <c r="C272" s="11" t="s">
        <v>403</v>
      </c>
      <c r="D272" s="12">
        <v>43161</v>
      </c>
      <c r="E272" s="13" t="s">
        <v>149</v>
      </c>
      <c r="F272" s="12"/>
      <c r="G272" s="13"/>
      <c r="H272" s="57" t="s">
        <v>404</v>
      </c>
    </row>
    <row r="273" spans="2:8" ht="12.75" customHeight="1" x14ac:dyDescent="0.2">
      <c r="B273" s="5" t="s">
        <v>266</v>
      </c>
      <c r="C273" s="11" t="s">
        <v>405</v>
      </c>
      <c r="D273" s="12">
        <v>43167</v>
      </c>
      <c r="E273" s="13" t="s">
        <v>149</v>
      </c>
      <c r="F273" s="12"/>
      <c r="G273" s="13"/>
      <c r="H273" s="57" t="s">
        <v>406</v>
      </c>
    </row>
    <row r="274" spans="2:8" ht="12.75" customHeight="1" x14ac:dyDescent="0.2">
      <c r="B274" s="5" t="s">
        <v>107</v>
      </c>
      <c r="C274" s="11" t="s">
        <v>418</v>
      </c>
      <c r="D274" s="12">
        <v>43213</v>
      </c>
      <c r="E274" s="13" t="s">
        <v>20</v>
      </c>
      <c r="F274" s="12"/>
      <c r="G274" s="13"/>
      <c r="H274" s="57" t="s">
        <v>419</v>
      </c>
    </row>
    <row r="275" spans="2:8" ht="12.75" customHeight="1" x14ac:dyDescent="0.2">
      <c r="B275" s="5" t="s">
        <v>107</v>
      </c>
      <c r="C275" s="11" t="s">
        <v>420</v>
      </c>
      <c r="D275" s="12">
        <v>43215</v>
      </c>
      <c r="E275" s="13" t="s">
        <v>20</v>
      </c>
      <c r="F275" s="12"/>
      <c r="G275" s="13"/>
      <c r="H275" s="57" t="s">
        <v>421</v>
      </c>
    </row>
    <row r="276" spans="2:8" ht="12.75" customHeight="1" x14ac:dyDescent="0.2">
      <c r="B276" s="8" t="s">
        <v>106</v>
      </c>
      <c r="C276" s="9" t="s">
        <v>374</v>
      </c>
      <c r="D276" s="10">
        <v>43234</v>
      </c>
      <c r="E276" s="8" t="s">
        <v>19</v>
      </c>
      <c r="F276" s="10"/>
      <c r="G276" s="8" t="s">
        <v>161</v>
      </c>
      <c r="H276" s="58" t="s">
        <v>424</v>
      </c>
    </row>
    <row r="277" spans="2:8" ht="12.75" customHeight="1" x14ac:dyDescent="0.2">
      <c r="B277" s="5" t="s">
        <v>266</v>
      </c>
      <c r="C277" s="11" t="s">
        <v>328</v>
      </c>
      <c r="D277" s="12">
        <v>43376</v>
      </c>
      <c r="E277" s="13" t="s">
        <v>321</v>
      </c>
      <c r="F277" s="12"/>
      <c r="G277" s="13"/>
      <c r="H277" s="57" t="s">
        <v>425</v>
      </c>
    </row>
    <row r="278" spans="2:8" ht="12.75" customHeight="1" x14ac:dyDescent="0.2">
      <c r="B278" s="8" t="s">
        <v>106</v>
      </c>
      <c r="C278" s="9" t="s">
        <v>299</v>
      </c>
      <c r="D278" s="10">
        <v>43430</v>
      </c>
      <c r="E278" s="8" t="s">
        <v>20</v>
      </c>
      <c r="F278" s="10">
        <v>41624</v>
      </c>
      <c r="G278" s="8" t="s">
        <v>19</v>
      </c>
      <c r="H278" s="58" t="s">
        <v>426</v>
      </c>
    </row>
    <row r="279" spans="2:8" ht="12.75" customHeight="1" x14ac:dyDescent="0.2">
      <c r="B279" s="33" t="s">
        <v>132</v>
      </c>
      <c r="C279" s="34" t="s">
        <v>430</v>
      </c>
      <c r="D279" s="35">
        <v>43455</v>
      </c>
      <c r="E279" s="33" t="s">
        <v>20</v>
      </c>
      <c r="F279" s="35"/>
      <c r="G279" s="35"/>
      <c r="H279" s="62" t="s">
        <v>431</v>
      </c>
    </row>
    <row r="280" spans="2:8" ht="12.75" customHeight="1" x14ac:dyDescent="0.2">
      <c r="B280" s="5" t="s">
        <v>266</v>
      </c>
      <c r="C280" s="11" t="s">
        <v>442</v>
      </c>
      <c r="D280" s="12">
        <v>43535</v>
      </c>
      <c r="E280" s="13" t="s">
        <v>149</v>
      </c>
      <c r="F280" s="12"/>
      <c r="G280" s="13"/>
      <c r="H280" s="57" t="s">
        <v>443</v>
      </c>
    </row>
    <row r="281" spans="2:8" ht="12.75" customHeight="1" x14ac:dyDescent="0.2">
      <c r="B281" s="5" t="s">
        <v>107</v>
      </c>
      <c r="C281" s="11" t="s">
        <v>445</v>
      </c>
      <c r="D281" s="12">
        <v>43572</v>
      </c>
      <c r="E281" s="13" t="s">
        <v>20</v>
      </c>
      <c r="F281" s="12"/>
      <c r="G281" s="13"/>
      <c r="H281" s="57" t="s">
        <v>446</v>
      </c>
    </row>
    <row r="282" spans="2:8" ht="12.75" customHeight="1" x14ac:dyDescent="0.2">
      <c r="B282" s="8" t="s">
        <v>106</v>
      </c>
      <c r="C282" s="9" t="s">
        <v>453</v>
      </c>
      <c r="D282" s="10">
        <v>43629</v>
      </c>
      <c r="E282" s="8" t="s">
        <v>19</v>
      </c>
      <c r="F282" s="10"/>
      <c r="G282" s="8" t="s">
        <v>18</v>
      </c>
      <c r="H282" s="58" t="s">
        <v>454</v>
      </c>
    </row>
    <row r="283" spans="2:8" ht="12.75" customHeight="1" x14ac:dyDescent="0.2">
      <c r="B283" s="8" t="s">
        <v>106</v>
      </c>
      <c r="C283" s="9" t="s">
        <v>456</v>
      </c>
      <c r="D283" s="10">
        <v>43647</v>
      </c>
      <c r="E283" s="8" t="s">
        <v>20</v>
      </c>
      <c r="F283" s="10"/>
      <c r="G283" s="8" t="s">
        <v>161</v>
      </c>
      <c r="H283" s="58" t="s">
        <v>457</v>
      </c>
    </row>
    <row r="284" spans="2:8" ht="12.75" customHeight="1" x14ac:dyDescent="0.2">
      <c r="B284" s="8" t="s">
        <v>106</v>
      </c>
      <c r="C284" s="9" t="s">
        <v>460</v>
      </c>
      <c r="D284" s="10">
        <v>43665</v>
      </c>
      <c r="E284" s="8" t="s">
        <v>19</v>
      </c>
      <c r="F284" s="10">
        <v>43220</v>
      </c>
      <c r="G284" s="8" t="s">
        <v>18</v>
      </c>
      <c r="H284" s="58" t="s">
        <v>459</v>
      </c>
    </row>
    <row r="285" spans="2:8" ht="12.75" customHeight="1" x14ac:dyDescent="0.2">
      <c r="B285" s="27" t="s">
        <v>465</v>
      </c>
      <c r="C285" s="28" t="s">
        <v>463</v>
      </c>
      <c r="D285" s="29">
        <v>43683</v>
      </c>
      <c r="E285" s="27" t="s">
        <v>20</v>
      </c>
      <c r="F285" s="29">
        <v>40577</v>
      </c>
      <c r="G285" s="27" t="s">
        <v>20</v>
      </c>
      <c r="H285" s="56" t="s">
        <v>462</v>
      </c>
    </row>
    <row r="286" spans="2:8" ht="12.75" customHeight="1" x14ac:dyDescent="0.2">
      <c r="B286" s="5" t="s">
        <v>107</v>
      </c>
      <c r="C286" s="11" t="s">
        <v>469</v>
      </c>
      <c r="D286" s="12">
        <v>43748</v>
      </c>
      <c r="E286" s="13" t="s">
        <v>20</v>
      </c>
      <c r="F286" s="12"/>
      <c r="G286" s="13"/>
      <c r="H286" s="57" t="s">
        <v>470</v>
      </c>
    </row>
    <row r="287" spans="2:8" ht="12.75" customHeight="1" x14ac:dyDescent="0.2">
      <c r="B287" s="5" t="s">
        <v>107</v>
      </c>
      <c r="C287" s="11" t="s">
        <v>471</v>
      </c>
      <c r="D287" s="12">
        <v>43766</v>
      </c>
      <c r="E287" s="13" t="s">
        <v>18</v>
      </c>
      <c r="F287" s="12"/>
      <c r="G287" s="13"/>
      <c r="H287" s="57" t="s">
        <v>472</v>
      </c>
    </row>
    <row r="288" spans="2:8" ht="12.75" customHeight="1" x14ac:dyDescent="0.2">
      <c r="B288" s="5" t="s">
        <v>107</v>
      </c>
      <c r="C288" s="11" t="s">
        <v>473</v>
      </c>
      <c r="D288" s="12">
        <v>43766</v>
      </c>
      <c r="E288" s="13" t="s">
        <v>20</v>
      </c>
      <c r="F288" s="12"/>
      <c r="G288" s="13"/>
      <c r="H288" s="57" t="s">
        <v>474</v>
      </c>
    </row>
    <row r="289" spans="2:8" ht="12.75" customHeight="1" x14ac:dyDescent="0.2">
      <c r="B289" s="5" t="s">
        <v>266</v>
      </c>
      <c r="C289" s="11" t="s">
        <v>478</v>
      </c>
      <c r="D289" s="12">
        <v>43836</v>
      </c>
      <c r="E289" s="13" t="s">
        <v>149</v>
      </c>
      <c r="F289" s="12"/>
      <c r="G289" s="13"/>
      <c r="H289" s="57" t="s">
        <v>479</v>
      </c>
    </row>
    <row r="290" spans="2:8" ht="12.75" customHeight="1" x14ac:dyDescent="0.2">
      <c r="C290" s="41"/>
      <c r="F290" s="3"/>
      <c r="G290" s="3"/>
    </row>
    <row r="291" spans="2:8" x14ac:dyDescent="0.2">
      <c r="B291" s="41" t="s">
        <v>427</v>
      </c>
    </row>
    <row r="292" spans="2:8" x14ac:dyDescent="0.2">
      <c r="B292" s="41" t="s">
        <v>481</v>
      </c>
    </row>
    <row r="293" spans="2:8" ht="13.5" thickBot="1" x14ac:dyDescent="0.25"/>
    <row r="294" spans="2:8" ht="13.5" thickTop="1" x14ac:dyDescent="0.2">
      <c r="B294" s="14">
        <f>COUNTIF($E$4:E601,"NM")</f>
        <v>138</v>
      </c>
      <c r="C294" s="15" t="s">
        <v>154</v>
      </c>
    </row>
    <row r="295" spans="2:8" x14ac:dyDescent="0.2">
      <c r="B295" s="16">
        <f>COUNTIF($E$4:E601,"N2")</f>
        <v>21</v>
      </c>
      <c r="C295" s="17" t="s">
        <v>153</v>
      </c>
    </row>
    <row r="296" spans="2:8" x14ac:dyDescent="0.2">
      <c r="B296" s="16">
        <f>COUNTIF($E$4:E601,"N1")</f>
        <v>27</v>
      </c>
      <c r="C296" s="17" t="s">
        <v>152</v>
      </c>
    </row>
    <row r="297" spans="2:8" x14ac:dyDescent="0.2">
      <c r="B297" s="16">
        <f>COUNTIF($E$4:E601,"MA")</f>
        <v>16</v>
      </c>
      <c r="C297" s="17" t="s">
        <v>155</v>
      </c>
    </row>
    <row r="298" spans="2:8" ht="25.5" x14ac:dyDescent="0.2">
      <c r="B298" s="16">
        <f>COUNTIF($E$4:E602,"MA N2")</f>
        <v>2</v>
      </c>
      <c r="C298" s="50" t="s">
        <v>320</v>
      </c>
    </row>
    <row r="299" spans="2:8" ht="13.5" thickBot="1" x14ac:dyDescent="0.25">
      <c r="B299" s="18">
        <f>SUM(B294:B298)</f>
        <v>204</v>
      </c>
      <c r="C299" s="49" t="s">
        <v>273</v>
      </c>
    </row>
    <row r="300" spans="2:8" ht="13.5" thickTop="1" x14ac:dyDescent="0.2"/>
    <row r="301" spans="2:8" x14ac:dyDescent="0.2">
      <c r="B301" s="42"/>
    </row>
    <row r="302" spans="2:8" x14ac:dyDescent="0.2">
      <c r="B302" s="43"/>
    </row>
    <row r="303" spans="2:8" x14ac:dyDescent="0.2">
      <c r="B303" s="42"/>
    </row>
    <row r="304" spans="2:8" x14ac:dyDescent="0.2">
      <c r="B304" s="42"/>
    </row>
    <row r="316" spans="6:6" x14ac:dyDescent="0.2">
      <c r="F316" s="44"/>
    </row>
  </sheetData>
  <autoFilter ref="B3:H285" xr:uid="{00000000-0009-0000-0000-000000000000}"/>
  <sortState xmlns:xlrd2="http://schemas.microsoft.com/office/spreadsheetml/2017/richdata2" ref="B44:H226">
    <sortCondition ref="D44:D226"/>
  </sortState>
  <mergeCells count="2">
    <mergeCell ref="F2:G2"/>
    <mergeCell ref="D2:E2"/>
  </mergeCells>
  <phoneticPr fontId="0" type="noConversion"/>
  <pageMargins left="0.78740157480314965" right="0.78740157480314965" top="0.98425196850393704" bottom="0.98425196850393704" header="0.51181102362204722" footer="0.51181102362204722"/>
  <pageSetup paperSize="9" scale="29" orientation="portrait" r:id="rId1"/>
  <headerFooter alignWithMargins="0"/>
  <rowBreaks count="1" manualBreakCount="1">
    <brk id="195" max="16383" man="1"/>
  </rowBreaks>
  <colBreaks count="1" manualBreakCount="1">
    <brk id="7" max="19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0"/>
  <sheetViews>
    <sheetView showGridLines="0" workbookViewId="0">
      <selection activeCell="C32" sqref="C32"/>
    </sheetView>
  </sheetViews>
  <sheetFormatPr defaultRowHeight="12.75" x14ac:dyDescent="0.2"/>
  <cols>
    <col min="1" max="1" width="2.85546875" customWidth="1"/>
    <col min="2" max="2" width="19.85546875" bestFit="1" customWidth="1"/>
    <col min="3" max="3" width="58.28515625" customWidth="1"/>
  </cols>
  <sheetData>
    <row r="2" spans="2:3" x14ac:dyDescent="0.2">
      <c r="B2" s="71" t="s">
        <v>409</v>
      </c>
      <c r="C2" s="72"/>
    </row>
    <row r="3" spans="2:3" x14ac:dyDescent="0.2">
      <c r="B3" s="67" t="s">
        <v>410</v>
      </c>
      <c r="C3" s="64"/>
    </row>
    <row r="4" spans="2:3" x14ac:dyDescent="0.2">
      <c r="B4" s="65" t="s">
        <v>411</v>
      </c>
      <c r="C4" s="64"/>
    </row>
    <row r="5" spans="2:3" x14ac:dyDescent="0.2">
      <c r="B5" s="65" t="s">
        <v>412</v>
      </c>
      <c r="C5" s="66" t="s">
        <v>416</v>
      </c>
    </row>
    <row r="6" spans="2:3" x14ac:dyDescent="0.2">
      <c r="B6" s="65" t="s">
        <v>413</v>
      </c>
      <c r="C6" s="64"/>
    </row>
    <row r="7" spans="2:3" x14ac:dyDescent="0.2">
      <c r="B7" s="65" t="s">
        <v>107</v>
      </c>
      <c r="C7" s="64"/>
    </row>
    <row r="8" spans="2:3" x14ac:dyDescent="0.2">
      <c r="B8" s="67" t="s">
        <v>407</v>
      </c>
      <c r="C8" s="64"/>
    </row>
    <row r="9" spans="2:3" x14ac:dyDescent="0.2">
      <c r="B9" s="65" t="s">
        <v>408</v>
      </c>
      <c r="C9" s="66" t="s">
        <v>415</v>
      </c>
    </row>
    <row r="10" spans="2:3" x14ac:dyDescent="0.2">
      <c r="B10" s="65" t="s">
        <v>414</v>
      </c>
      <c r="C10" s="64"/>
    </row>
  </sheetData>
  <mergeCells count="1">
    <mergeCell ref="B2:C2"/>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I32"/>
  <sheetViews>
    <sheetView zoomScaleNormal="100" workbookViewId="0">
      <pane xSplit="3" ySplit="3" topLeftCell="D4" activePane="bottomRight" state="frozen"/>
      <selection pane="topRight" activeCell="D1" sqref="D1"/>
      <selection pane="bottomLeft" activeCell="A4" sqref="A4"/>
      <selection pane="bottomRight" activeCell="E26" sqref="E26"/>
    </sheetView>
  </sheetViews>
  <sheetFormatPr defaultRowHeight="12.75" x14ac:dyDescent="0.2"/>
  <cols>
    <col min="1" max="1" width="3.7109375" style="1" customWidth="1"/>
    <col min="2" max="2" width="20.28515625" style="1" customWidth="1"/>
    <col min="3" max="3" width="16.85546875" style="2" bestFit="1" customWidth="1"/>
    <col min="4" max="4" width="18.85546875" style="3" bestFit="1" customWidth="1"/>
    <col min="5" max="5" width="14.140625" style="1" bestFit="1" customWidth="1"/>
    <col min="6" max="6" width="18.85546875" style="1" bestFit="1" customWidth="1"/>
    <col min="7" max="7" width="14.140625" style="1" bestFit="1" customWidth="1"/>
    <col min="8" max="8" width="93.28515625" style="40" customWidth="1"/>
    <col min="9" max="9" width="14.28515625" style="1" bestFit="1" customWidth="1"/>
    <col min="10" max="16384" width="9.140625" style="1"/>
  </cols>
  <sheetData>
    <row r="2" spans="1:9" s="4" customFormat="1" x14ac:dyDescent="0.2">
      <c r="B2" s="36"/>
      <c r="C2" s="37"/>
      <c r="D2" s="70" t="s">
        <v>150</v>
      </c>
      <c r="E2" s="70"/>
      <c r="F2" s="68" t="s">
        <v>151</v>
      </c>
      <c r="G2" s="69"/>
      <c r="H2" s="38"/>
    </row>
    <row r="3" spans="1:9" s="4" customFormat="1" x14ac:dyDescent="0.2">
      <c r="B3" s="27" t="s">
        <v>105</v>
      </c>
      <c r="C3" s="28" t="s">
        <v>0</v>
      </c>
      <c r="D3" s="29" t="s">
        <v>160</v>
      </c>
      <c r="E3" s="27" t="s">
        <v>130</v>
      </c>
      <c r="F3" s="29" t="s">
        <v>160</v>
      </c>
      <c r="G3" s="27" t="s">
        <v>130</v>
      </c>
      <c r="H3" s="39" t="s">
        <v>162</v>
      </c>
    </row>
    <row r="4" spans="1:9" ht="12.75" customHeight="1" x14ac:dyDescent="0.2">
      <c r="B4" s="5" t="s">
        <v>169</v>
      </c>
      <c r="C4" s="6" t="s">
        <v>374</v>
      </c>
      <c r="D4" s="7">
        <v>42956</v>
      </c>
      <c r="E4" s="7" t="s">
        <v>161</v>
      </c>
      <c r="F4" s="7" t="s">
        <v>108</v>
      </c>
      <c r="G4" s="7" t="s">
        <v>161</v>
      </c>
      <c r="H4" s="51"/>
    </row>
    <row r="5" spans="1:9" ht="12.75" customHeight="1" x14ac:dyDescent="0.2">
      <c r="B5" s="5" t="s">
        <v>169</v>
      </c>
      <c r="C5" s="6" t="s">
        <v>67</v>
      </c>
      <c r="D5" s="7">
        <v>42956</v>
      </c>
      <c r="E5" s="7" t="s">
        <v>20</v>
      </c>
      <c r="F5" s="7" t="s">
        <v>108</v>
      </c>
      <c r="G5" s="7" t="s">
        <v>161</v>
      </c>
      <c r="H5" s="51"/>
    </row>
    <row r="6" spans="1:9" ht="12.75" customHeight="1" x14ac:dyDescent="0.2">
      <c r="C6" s="41"/>
      <c r="F6" s="3"/>
      <c r="G6" s="3"/>
    </row>
    <row r="7" spans="1:9" x14ac:dyDescent="0.2">
      <c r="B7" s="41" t="s">
        <v>302</v>
      </c>
    </row>
    <row r="9" spans="1:9" ht="13.5" thickBot="1" x14ac:dyDescent="0.25"/>
    <row r="10" spans="1:9" ht="13.5" thickTop="1" x14ac:dyDescent="0.2">
      <c r="B10" s="14">
        <f>COUNTIF($E$4:E317,"NM")</f>
        <v>1</v>
      </c>
      <c r="C10" s="15" t="s">
        <v>154</v>
      </c>
    </row>
    <row r="11" spans="1:9" x14ac:dyDescent="0.2">
      <c r="B11" s="16">
        <f>COUNTIF($E$4:E317,"N2")</f>
        <v>0</v>
      </c>
      <c r="C11" s="17" t="s">
        <v>153</v>
      </c>
    </row>
    <row r="12" spans="1:9" x14ac:dyDescent="0.2">
      <c r="B12" s="16">
        <f>COUNTIF($E$4:E317,"N1")</f>
        <v>0</v>
      </c>
      <c r="C12" s="17" t="s">
        <v>152</v>
      </c>
    </row>
    <row r="13" spans="1:9" x14ac:dyDescent="0.2">
      <c r="B13" s="16">
        <f>COUNTIF($E$4:E317,"MA")</f>
        <v>0</v>
      </c>
      <c r="C13" s="17" t="s">
        <v>155</v>
      </c>
    </row>
    <row r="14" spans="1:9" s="3" customFormat="1" ht="25.5" x14ac:dyDescent="0.2">
      <c r="A14" s="1"/>
      <c r="B14" s="16">
        <f>COUNTIF($E$4:E318,"MA N2")</f>
        <v>0</v>
      </c>
      <c r="C14" s="50" t="s">
        <v>320</v>
      </c>
      <c r="E14" s="1"/>
      <c r="F14" s="1"/>
      <c r="G14" s="1"/>
      <c r="H14" s="40"/>
      <c r="I14" s="1"/>
    </row>
    <row r="15" spans="1:9" s="3" customFormat="1" ht="13.5" thickBot="1" x14ac:dyDescent="0.25">
      <c r="A15" s="1"/>
      <c r="B15" s="18">
        <f>SUM(B10:B14)</f>
        <v>1</v>
      </c>
      <c r="C15" s="49" t="s">
        <v>273</v>
      </c>
      <c r="E15" s="1"/>
      <c r="F15" s="1"/>
      <c r="G15" s="1"/>
      <c r="H15" s="40"/>
      <c r="I15" s="1"/>
    </row>
    <row r="16" spans="1:9" s="3" customFormat="1" ht="13.5" thickTop="1" x14ac:dyDescent="0.2">
      <c r="A16" s="1"/>
      <c r="B16" s="1"/>
      <c r="C16" s="2"/>
      <c r="E16" s="1"/>
      <c r="F16" s="1"/>
      <c r="G16" s="1"/>
      <c r="H16" s="40"/>
      <c r="I16" s="1"/>
    </row>
    <row r="17" spans="1:9" s="3" customFormat="1" x14ac:dyDescent="0.2">
      <c r="A17" s="1"/>
      <c r="B17" s="42"/>
      <c r="C17" s="2"/>
      <c r="E17" s="1"/>
      <c r="F17" s="1"/>
      <c r="G17" s="1"/>
      <c r="H17" s="40"/>
      <c r="I17" s="1"/>
    </row>
    <row r="18" spans="1:9" s="3" customFormat="1" x14ac:dyDescent="0.2">
      <c r="A18" s="1"/>
      <c r="B18" s="43"/>
      <c r="C18" s="2"/>
      <c r="E18" s="1"/>
      <c r="F18" s="1"/>
      <c r="G18" s="1"/>
      <c r="H18" s="40"/>
      <c r="I18" s="1"/>
    </row>
    <row r="19" spans="1:9" s="3" customFormat="1" x14ac:dyDescent="0.2">
      <c r="A19" s="1"/>
      <c r="B19" s="42"/>
      <c r="C19" s="2"/>
      <c r="E19" s="1"/>
      <c r="F19" s="1"/>
      <c r="G19" s="1"/>
      <c r="H19" s="40"/>
      <c r="I19" s="1"/>
    </row>
    <row r="20" spans="1:9" s="3" customFormat="1" x14ac:dyDescent="0.2">
      <c r="A20" s="1"/>
      <c r="B20" s="42"/>
      <c r="C20" s="2"/>
      <c r="E20" s="1"/>
      <c r="F20" s="1"/>
      <c r="G20" s="1"/>
      <c r="H20" s="40"/>
      <c r="I20" s="1"/>
    </row>
    <row r="32" spans="1:9" x14ac:dyDescent="0.2">
      <c r="F32" s="44"/>
    </row>
  </sheetData>
  <autoFilter ref="B3:H5" xr:uid="{00000000-0009-0000-0000-000002000000}"/>
  <mergeCells count="2">
    <mergeCell ref="D2:E2"/>
    <mergeCell ref="F2:G2"/>
  </mergeCells>
  <pageMargins left="0.78740157480314965" right="0.78740157480314965" top="0.98425196850393704" bottom="0.98425196850393704" header="0.51181102362204722" footer="0.51181102362204722"/>
  <pageSetup paperSize="9" scale="29" orientation="portrait" r:id="rId1"/>
  <headerFooter alignWithMargins="0"/>
  <colBreaks count="1" manualBreakCount="1">
    <brk id="7" max="19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Segmento</vt:lpstr>
      <vt:lpstr>Definições</vt:lpstr>
      <vt:lpstr>Destaque Estatal</vt:lpstr>
      <vt:lpstr>'Destaque Estatal'!Area_de_impressao</vt:lpstr>
      <vt:lpstr>Segmento!Area_de_impressao</vt:lpstr>
    </vt:vector>
  </TitlesOfParts>
  <Company>Bovespa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TRibeiro</dc:creator>
  <cp:lastModifiedBy>Anderson Felipe Aedo Pereira</cp:lastModifiedBy>
  <cp:lastPrinted>2019-02-07T17:53:24Z</cp:lastPrinted>
  <dcterms:created xsi:type="dcterms:W3CDTF">2007-06-08T15:15:00Z</dcterms:created>
  <dcterms:modified xsi:type="dcterms:W3CDTF">2020-01-20T17:18:39Z</dcterms:modified>
</cp:coreProperties>
</file>