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M:\Intra_Diretorias\419\Emissores\Companhias\1.2. Planilha de distribuições e adesões\Adesões aos segmentos - site\"/>
    </mc:Choice>
  </mc:AlternateContent>
  <xr:revisionPtr revIDLastSave="0" documentId="13_ncr:1_{6D71760E-969B-463C-90DE-1883FE260004}" xr6:coauthVersionLast="47" xr6:coauthVersionMax="47" xr10:uidLastSave="{00000000-0000-0000-0000-000000000000}"/>
  <bookViews>
    <workbookView xWindow="-110" yWindow="-110" windowWidth="19420" windowHeight="10300" xr2:uid="{00000000-000D-0000-FFFF-FFFF00000000}"/>
  </bookViews>
  <sheets>
    <sheet name="Segmento" sheetId="1" r:id="rId1"/>
    <sheet name="Planilha2" sheetId="6" state="hidden" r:id="rId2"/>
    <sheet name="Planilha1" sheetId="5" state="hidden" r:id="rId3"/>
    <sheet name="Definições" sheetId="4" state="hidden" r:id="rId4"/>
    <sheet name="Destaque Estatal" sheetId="3" state="hidden" r:id="rId5"/>
  </sheets>
  <definedNames>
    <definedName name="_xlnm._FilterDatabase" localSheetId="4" hidden="1">'Destaque Estatal'!$B$3:$H$5</definedName>
    <definedName name="_xlnm._FilterDatabase" localSheetId="0" hidden="1">Segmento!$B$3:$I$401</definedName>
    <definedName name="_xlnm.Print_Area" localSheetId="4">'Destaque Estatal'!$A$1:$H$5</definedName>
    <definedName name="_xlnm.Print_Area" localSheetId="0">Segmento!$A$1:$I$203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3" l="1"/>
  <c r="B13" i="3"/>
  <c r="B12" i="3"/>
  <c r="B11" i="3"/>
  <c r="B10" i="3"/>
  <c r="B15" i="3" l="1"/>
  <c r="B400" i="1" l="1"/>
  <c r="B398" i="1"/>
  <c r="B399" i="1" l="1"/>
  <c r="B397" i="1" l="1"/>
  <c r="B401" i="1" s="1"/>
</calcChain>
</file>

<file path=xl/sharedStrings.xml><?xml version="1.0" encoding="utf-8"?>
<sst xmlns="http://schemas.openxmlformats.org/spreadsheetml/2006/main" count="2579" uniqueCount="870">
  <si>
    <t>EMPRESA</t>
  </si>
  <si>
    <t>BRADESCO</t>
  </si>
  <si>
    <t>BRADESPAR</t>
  </si>
  <si>
    <t>CEMIG</t>
  </si>
  <si>
    <t>GERDAU</t>
  </si>
  <si>
    <t>NET</t>
  </si>
  <si>
    <t>ITAUSA</t>
  </si>
  <si>
    <t>RANDON PART</t>
  </si>
  <si>
    <t>RIPASA</t>
  </si>
  <si>
    <t>SADIA S/A</t>
  </si>
  <si>
    <t>VIGOR</t>
  </si>
  <si>
    <t>UNIBANCO</t>
  </si>
  <si>
    <t>UNIBANCO HLD</t>
  </si>
  <si>
    <t>VARIG SERV</t>
  </si>
  <si>
    <t>VARIG TRANSP</t>
  </si>
  <si>
    <t>SAVIRG</t>
  </si>
  <si>
    <t>WEG</t>
  </si>
  <si>
    <t>SABESP</t>
  </si>
  <si>
    <t>N1</t>
  </si>
  <si>
    <t>N2</t>
  </si>
  <si>
    <t>NM</t>
  </si>
  <si>
    <t>CELESC</t>
  </si>
  <si>
    <t>MARCOPOLO</t>
  </si>
  <si>
    <t>ARACRUZ</t>
  </si>
  <si>
    <t>BRASIL TELEC</t>
  </si>
  <si>
    <t>BRASIL T PAR</t>
  </si>
  <si>
    <t>TRAN PAULIST</t>
  </si>
  <si>
    <t>CIA HERING</t>
  </si>
  <si>
    <t>KLABIN S/A</t>
  </si>
  <si>
    <t>BRASKEM</t>
  </si>
  <si>
    <t>CONFAB</t>
  </si>
  <si>
    <t>MANGELS INDL</t>
  </si>
  <si>
    <t>CEDRO</t>
  </si>
  <si>
    <t>GERDAU MET</t>
  </si>
  <si>
    <t>ROSSI RESID</t>
  </si>
  <si>
    <t>ALPARGATAS</t>
  </si>
  <si>
    <t>CPFL ENERGIA</t>
  </si>
  <si>
    <t>DASA</t>
  </si>
  <si>
    <t>GRENDENE</t>
  </si>
  <si>
    <t>PORTO SEGURO</t>
  </si>
  <si>
    <t>GOL</t>
  </si>
  <si>
    <t>ELETROPAULO</t>
  </si>
  <si>
    <t>FRAS-LE</t>
  </si>
  <si>
    <t>UNIPAR</t>
  </si>
  <si>
    <t>NOSSA CAIXA</t>
  </si>
  <si>
    <t>COSAN</t>
  </si>
  <si>
    <t>CYRELA REALT</t>
  </si>
  <si>
    <t>ENERGIAS BR</t>
  </si>
  <si>
    <t>LIGHT S/A</t>
  </si>
  <si>
    <t>LOCALIZA</t>
  </si>
  <si>
    <t>LOJAS RENNER</t>
  </si>
  <si>
    <t>SUBMARINO</t>
  </si>
  <si>
    <t>ETERNIT</t>
  </si>
  <si>
    <t>TAM S/A</t>
  </si>
  <si>
    <t>UOL</t>
  </si>
  <si>
    <t>ARCELOR BR</t>
  </si>
  <si>
    <t>DURATEX</t>
  </si>
  <si>
    <t>IOCHP-MAXION</t>
  </si>
  <si>
    <t>ULTRAPAR</t>
  </si>
  <si>
    <t>ELETROBRAS</t>
  </si>
  <si>
    <t>CESP</t>
  </si>
  <si>
    <t>EQUATORIAL</t>
  </si>
  <si>
    <t>SARAIVA LIVR</t>
  </si>
  <si>
    <t>VIVAX</t>
  </si>
  <si>
    <t>ABYARA</t>
  </si>
  <si>
    <t>BRASIL</t>
  </si>
  <si>
    <t>BRASILAGRO</t>
  </si>
  <si>
    <t>COPASA</t>
  </si>
  <si>
    <t>COMPANY</t>
  </si>
  <si>
    <t>CSU CARDSYST</t>
  </si>
  <si>
    <t>DATASUL</t>
  </si>
  <si>
    <t>EMBRAER</t>
  </si>
  <si>
    <t>GAFISA</t>
  </si>
  <si>
    <t>KLABINSEGALL</t>
  </si>
  <si>
    <t>LOPES BRASIL</t>
  </si>
  <si>
    <t>LUPATECH</t>
  </si>
  <si>
    <t>M.DIASBRANCO</t>
  </si>
  <si>
    <t>MEDIAL SAUDE</t>
  </si>
  <si>
    <t>MMX MINER</t>
  </si>
  <si>
    <t>ODONTOPREV</t>
  </si>
  <si>
    <t>PROFARMA</t>
  </si>
  <si>
    <t>SAO CARLOS</t>
  </si>
  <si>
    <t>TOTVS</t>
  </si>
  <si>
    <t>PDG REALT</t>
  </si>
  <si>
    <t>AGRA INCORP</t>
  </si>
  <si>
    <t>BEMATECH</t>
  </si>
  <si>
    <t>BR MALLS PAR</t>
  </si>
  <si>
    <t>CC DES IMOB</t>
  </si>
  <si>
    <t>CR2</t>
  </si>
  <si>
    <t>CREMER</t>
  </si>
  <si>
    <t>EVEN</t>
  </si>
  <si>
    <t>FER HERINGER</t>
  </si>
  <si>
    <t>GVT HOLDING</t>
  </si>
  <si>
    <t>IGUATEMI</t>
  </si>
  <si>
    <t>INDS ROMI</t>
  </si>
  <si>
    <t>JBS</t>
  </si>
  <si>
    <t>JHSF PART</t>
  </si>
  <si>
    <t>METALFRIO</t>
  </si>
  <si>
    <t>SAO MARTINHO</t>
  </si>
  <si>
    <t>TECNISA</t>
  </si>
  <si>
    <t>ANHANGUERA</t>
  </si>
  <si>
    <t>PINE</t>
  </si>
  <si>
    <t>SOFISA</t>
  </si>
  <si>
    <t>TIPO</t>
  </si>
  <si>
    <t>MIGRAÇÃO</t>
  </si>
  <si>
    <t>IPO</t>
  </si>
  <si>
    <t>-</t>
  </si>
  <si>
    <t>PARANA</t>
  </si>
  <si>
    <t>SLC AGRICOLA</t>
  </si>
  <si>
    <t>LOG-IN</t>
  </si>
  <si>
    <t>EZTEC</t>
  </si>
  <si>
    <t>CRUZEIRO SUL</t>
  </si>
  <si>
    <t>DAYCOVAL</t>
  </si>
  <si>
    <t>MARFRIG</t>
  </si>
  <si>
    <t>TEGMA</t>
  </si>
  <si>
    <t>INDUSVAL</t>
  </si>
  <si>
    <t>REDECARD</t>
  </si>
  <si>
    <t>MINERVA</t>
  </si>
  <si>
    <t>MRV</t>
  </si>
  <si>
    <t>TRIUNFO PART</t>
  </si>
  <si>
    <t>ABC BRASIL</t>
  </si>
  <si>
    <t>PROVIDENCIA</t>
  </si>
  <si>
    <t>MULTIPLAN</t>
  </si>
  <si>
    <t>GENERALSHOPP</t>
  </si>
  <si>
    <t>BANRISUL</t>
  </si>
  <si>
    <t>SPRINGS</t>
  </si>
  <si>
    <t>CYRE COM-CCP</t>
  </si>
  <si>
    <t>SEGMENTO</t>
  </si>
  <si>
    <t>FUSÃO</t>
  </si>
  <si>
    <t>CISÃO</t>
  </si>
  <si>
    <t>SUL AMERICA</t>
  </si>
  <si>
    <t>USIMINAS</t>
  </si>
  <si>
    <t>BICBANCO</t>
  </si>
  <si>
    <t>TRISUL</t>
  </si>
  <si>
    <t>TENDA</t>
  </si>
  <si>
    <t>SEB</t>
  </si>
  <si>
    <t>BOVESPA HLD</t>
  </si>
  <si>
    <t>BR BROKERS</t>
  </si>
  <si>
    <t>AMIL</t>
  </si>
  <si>
    <t>HELBOR</t>
  </si>
  <si>
    <t>PARANAPANEMA</t>
  </si>
  <si>
    <t>BMF</t>
  </si>
  <si>
    <t>SANTOS BRP</t>
  </si>
  <si>
    <t>TEMPO PART</t>
  </si>
  <si>
    <t>IDEIASNET</t>
  </si>
  <si>
    <t>NUTRIPLANT</t>
  </si>
  <si>
    <t>MA</t>
  </si>
  <si>
    <t>SITUAÇÃO ATUAL</t>
  </si>
  <si>
    <t>SITUAÇÃO ANTERIOR</t>
  </si>
  <si>
    <t>Nível 1 (N1)</t>
  </si>
  <si>
    <t>Nível 2 (N2)</t>
  </si>
  <si>
    <t>Novo Mercado (NM)</t>
  </si>
  <si>
    <t>BOVESPA Mais (MA)</t>
  </si>
  <si>
    <t>MAGNESITA SA</t>
  </si>
  <si>
    <t>LE LIS BLANC</t>
  </si>
  <si>
    <t>PORTOBELLO</t>
  </si>
  <si>
    <t>COPEL</t>
  </si>
  <si>
    <t>DATA DA ADESÃO</t>
  </si>
  <si>
    <t>Básico</t>
  </si>
  <si>
    <t>OBSERVAÇÕES</t>
  </si>
  <si>
    <t>Saiu do N1 em 8/mai/03 por descumprimento de regras do Regulamento.</t>
  </si>
  <si>
    <t>Fechou o capital em 04/set/06 após ser incorporada pela Ripasa Participações</t>
  </si>
  <si>
    <t>Resultado de reestruturação societária.</t>
  </si>
  <si>
    <t>OGX PETROLEO</t>
  </si>
  <si>
    <t>QUATTOR PETR</t>
  </si>
  <si>
    <t>ANGLO BRAZIL</t>
  </si>
  <si>
    <t>ADESÃO</t>
  </si>
  <si>
    <t>DESLISTAGEM</t>
  </si>
  <si>
    <t>IPO no Nível 2 de Governança Corporativa.</t>
  </si>
  <si>
    <t>A IRONX MINER foi criada a partir da cisão parcial da MMX Miner.  A partir de 20/ago/2008, as ações de emissão desta empresa passaram a ser negociadas com novo nome de pregão “ANGLO BRAZIL”. A companhia saiu do Novo Mercado dia 8/dez/2008 (1º dia útil após a liquidação financeira da OPA) e cancelou em 26/dez/2008 seu registro de companhia aberta.</t>
  </si>
  <si>
    <t>A BM&amp;FBOVESPA cancelou em 26/02/2009 o registro para negociação dos valores  mobiliários de emissão dessa empresa, em virtude de a CVM ter cancelado o seu  registro de companhia aberta.</t>
  </si>
  <si>
    <t>ITAUUNIBANCO</t>
  </si>
  <si>
    <t>TARPON INV</t>
  </si>
  <si>
    <t>VALE</t>
  </si>
  <si>
    <t>BROOKFIELD</t>
  </si>
  <si>
    <t>Em 31/08/2009 foi aprovada a descontinuidade das Praticas Diferenciadas de Governanca Corporativa Nivel 1.</t>
  </si>
  <si>
    <t>TIVIT</t>
  </si>
  <si>
    <t>SANTANDER BR</t>
  </si>
  <si>
    <t>Companhia constituída a partir da cisão parcial da CYRELA REALT.</t>
  </si>
  <si>
    <t>A partir de 31/03/2009, o nome de pregão foi alterado de ITAUBANCO para "ITAUUNIBANCO". A partir de 20/05/2009, suas ações passaram a ser negociadas sob novo codigo (ITUB).</t>
  </si>
  <si>
    <t>CETIP</t>
  </si>
  <si>
    <t>Em decorrência da Incorporação da BrT Part pela BrT, as ações ordinárias e preferenciais da BrT Part deixaram de ser negociadas no encerramento do pregão do dia 16/11/2009, passando os acionistas da BrT Part a deter ações da BrT, sob os códigos BRTO3 (ON) e BRTO4 (PN).</t>
  </si>
  <si>
    <t>DIRECIONAL</t>
  </si>
  <si>
    <t>A partir de 18/12/2009 as ações de emissão da VISANET passaram a ser negociadas com o novo nome de pregão “CIELO” e novo código de negociação “CIEL3”.</t>
  </si>
  <si>
    <t>FLEURY</t>
  </si>
  <si>
    <t>CIELO</t>
  </si>
  <si>
    <t>ALIANSCE</t>
  </si>
  <si>
    <t>MULTIPLUS</t>
  </si>
  <si>
    <t>P.ACUCAR-CBD</t>
  </si>
  <si>
    <t>FIBRIA</t>
  </si>
  <si>
    <t>BHG</t>
  </si>
  <si>
    <t>AGRE EMP IMO</t>
  </si>
  <si>
    <t>BR PROPERT</t>
  </si>
  <si>
    <t>OSX BRASIL</t>
  </si>
  <si>
    <t>ECORODOVIAS</t>
  </si>
  <si>
    <t>MILLS</t>
  </si>
  <si>
    <t>Conforme previsto no item 5.6 do Edital de OPA, reproduzido abaixo e, levando em consideração a realização do leilão na data de hoje (27/04/2010), a partir do pregão de 28/04/2010 as ações de emissão da GVT HOLDING deixam de ser listadas no Novo Mercado</t>
  </si>
  <si>
    <t>A MARISA realizou seu IPO no Novo Mercado e, a partir de 28/06/2010, as ações de emissão da MARISA S.A. (MARI3) deixam de ser negociadas, em razão de sua incorporação pela MARISA LOJAS S.A. (AMAR3).</t>
  </si>
  <si>
    <t>LOJAS MARISA</t>
  </si>
  <si>
    <t>EUCATEX</t>
  </si>
  <si>
    <t>Em função da incorporação, pela Amil Assistência, da totalidade das ações de emissão da Medial, o último dia de negociação das ações de emissão da Medial na BM&amp;FBOVESPA (código de negociação MEDI3) foi em 10 de junho de 2010. Em 07/07/2010 a CVM cancelou seu registro de companhia aberta.</t>
  </si>
  <si>
    <t>RENOVA</t>
  </si>
  <si>
    <t>A partir de 01/07/2010 as ações de emissão dessa empresa passaram a ser negociadas no Nível 1 de Governança Corporativa da BM&amp;FBOVESPA.</t>
  </si>
  <si>
    <t>TEREOS</t>
  </si>
  <si>
    <t>REDENTOR</t>
  </si>
  <si>
    <t>VALID</t>
  </si>
  <si>
    <t>PORTX</t>
  </si>
  <si>
    <t>RAIA</t>
  </si>
  <si>
    <t>CEEE-D</t>
  </si>
  <si>
    <t>JSL</t>
  </si>
  <si>
    <t>FERBASA</t>
  </si>
  <si>
    <t>A partir de 10/11/2010 as ações de emissão da "ABNOTE" passaram a ser negociadas com o novo nome de pregão “VALID” e novo código de negociação “VLID3”.</t>
  </si>
  <si>
    <t>Em 21/12/2010 as ações da Tivit deixaram de ser negociadas no Novo Mercado devido ao leilão da Oferta Pública Unificada de Aquisição de Ações de emissão da Tivit ("OPA"). A partir de 14/01/2011, os valores mobiliários de emissão dessa empresa deixam de ser negociados na BM&amp;FBOVESPA.</t>
  </si>
  <si>
    <t>AREZZO CO</t>
  </si>
  <si>
    <t>AUTOMETAL</t>
  </si>
  <si>
    <t>INEPAR</t>
  </si>
  <si>
    <t>A partir de 09/03/2011 as ações UNITs de emissão dessa empresa deixam de ser listadas no Nível 2.</t>
  </si>
  <si>
    <t>TIME FOR FUN</t>
  </si>
  <si>
    <t>A companhia alterou o nome de pregão de CCR RODOVIAS para "CCR SA".</t>
  </si>
  <si>
    <t>MAGAZ LUIZA</t>
  </si>
  <si>
    <t>TAESA</t>
  </si>
  <si>
    <t>BR PHARMA</t>
  </si>
  <si>
    <t>QUALICORP</t>
  </si>
  <si>
    <t>TECHNOS</t>
  </si>
  <si>
    <t>METAL LEVE</t>
  </si>
  <si>
    <t>VIVER</t>
  </si>
  <si>
    <t>A partir de 05/05/2011 as ações de emissão da Companhia passam a ser negociadas sob o novo código VIVR3 e nome de pregão VIVER, em substituição ao antigo código INPR3 e INPAR SA.</t>
  </si>
  <si>
    <t>TIM PART S/A</t>
  </si>
  <si>
    <t>A partir de 17/08/2011 as ações de emissão dessa empresa passaram a ser negociadas no Novo Mercado da BM&amp;FBOVESPA.</t>
  </si>
  <si>
    <t>A partir de 05/07/2011 as ações de emissão dessa empresa passaram a ser negociadas no Novo Mercado da BM&amp;FBOVESPA.</t>
  </si>
  <si>
    <r>
      <t xml:space="preserve">Cancelou registro de Cia. Aberta em 20/jun/07. A Mittal Steel Company realizou OPA devido ao </t>
    </r>
    <r>
      <rPr>
        <i/>
        <sz val="9"/>
        <rFont val="Calibri"/>
        <family val="2"/>
        <scheme val="minor"/>
      </rPr>
      <t>tag-along</t>
    </r>
    <r>
      <rPr>
        <sz val="9"/>
        <rFont val="Calibri"/>
        <family val="2"/>
        <scheme val="minor"/>
      </rPr>
      <t>.</t>
    </r>
  </si>
  <si>
    <r>
      <t xml:space="preserve">Cancelou o registro de Cia. Aberta em 13/ago/07 devido a constituição da </t>
    </r>
    <r>
      <rPr>
        <b/>
        <sz val="9"/>
        <rFont val="Calibri"/>
        <family val="2"/>
        <scheme val="minor"/>
      </rPr>
      <t>B2W VAREJO</t>
    </r>
    <r>
      <rPr>
        <sz val="9"/>
        <rFont val="Calibri"/>
        <family val="2"/>
        <scheme val="minor"/>
      </rPr>
      <t>.</t>
    </r>
  </si>
  <si>
    <r>
      <t xml:space="preserve">Incorporada pela </t>
    </r>
    <r>
      <rPr>
        <b/>
        <sz val="9"/>
        <rFont val="Calibri"/>
        <family val="2"/>
        <scheme val="minor"/>
      </rPr>
      <t>NET</t>
    </r>
    <r>
      <rPr>
        <sz val="9"/>
        <rFont val="Calibri"/>
        <family val="2"/>
        <scheme val="minor"/>
      </rPr>
      <t>. Saiu do Nível 2 em 19/out/07.</t>
    </r>
  </si>
  <si>
    <r>
      <t xml:space="preserve">Saiu do NM em 20/ago/2008. Cancelou, em 01/09/2008, o seu registro de companhia aberta em virtude de sua incorporação pela </t>
    </r>
    <r>
      <rPr>
        <b/>
        <sz val="9"/>
        <rFont val="Calibri"/>
        <family val="2"/>
        <scheme val="minor"/>
      </rPr>
      <t>BMFBOVESPA</t>
    </r>
    <r>
      <rPr>
        <sz val="9"/>
        <rFont val="Calibri"/>
        <family val="2"/>
        <scheme val="minor"/>
      </rPr>
      <t>.</t>
    </r>
  </si>
  <si>
    <r>
      <t xml:space="preserve">Saiu do NM em 20/ago/2008. Cancelou, em 25/08/2008, o seu registro de companhia aberta em virtude de sua incorporação pela </t>
    </r>
    <r>
      <rPr>
        <b/>
        <sz val="9"/>
        <rFont val="Calibri"/>
        <family val="2"/>
        <scheme val="minor"/>
      </rPr>
      <t>BMFBOVESPA</t>
    </r>
    <r>
      <rPr>
        <sz val="9"/>
        <rFont val="Calibri"/>
        <family val="2"/>
        <scheme val="minor"/>
      </rPr>
      <t>.</t>
    </r>
  </si>
  <si>
    <r>
      <t>A partir de 24/set/2008, as ações da DATASUL saíram do Novo Mercado e deixaram de ser negociadas na BOVESPA. A BOVESPA cancelou em 16/out/2008, o registro para negociação dos valores mobiliários de emissão dessa empresa, em razão da mesma ter sido incorporada pela</t>
    </r>
    <r>
      <rPr>
        <b/>
        <sz val="9"/>
        <rFont val="Calibri"/>
        <family val="2"/>
        <scheme val="minor"/>
      </rPr>
      <t xml:space="preserve"> TOTVS</t>
    </r>
    <r>
      <rPr>
        <sz val="9"/>
        <rFont val="Calibri"/>
        <family val="2"/>
        <scheme val="minor"/>
      </rPr>
      <t>, e ter seu registro de companhia aberta cancelado pela CVM</t>
    </r>
  </si>
  <si>
    <r>
      <t xml:space="preserve">A partir de 27/nov/2008, as ações de emissão da Company deixaram de ser negociadas devido a incorporação de suas ações por uma subsidiária da BRASCAN RES (atual </t>
    </r>
    <r>
      <rPr>
        <b/>
        <sz val="9"/>
        <rFont val="Calibri"/>
        <family val="2"/>
        <scheme val="minor"/>
      </rPr>
      <t>BROOKFIELD</t>
    </r>
    <r>
      <rPr>
        <sz val="9"/>
        <rFont val="Calibri"/>
        <family val="2"/>
        <scheme val="minor"/>
      </rPr>
      <t>).</t>
    </r>
  </si>
  <si>
    <r>
      <t>A partir de 31/03/2009, as ações/Units do Unibanco – Uniao de Bancos Brasileiros S.A. e Unibanco Holdings S.A., deixaram de ser negociadas, passando a ser negociadas somente ações do Itau Unibanco Banco Multiplo S.A. (</t>
    </r>
    <r>
      <rPr>
        <b/>
        <sz val="9"/>
        <rFont val="Calibri"/>
        <family val="2"/>
        <scheme val="minor"/>
      </rPr>
      <t>ITAUUNIBANCO</t>
    </r>
    <r>
      <rPr>
        <sz val="9"/>
        <rFont val="Calibri"/>
        <family val="2"/>
        <scheme val="minor"/>
      </rPr>
      <t>), com a nova razao social. A BM&amp;FBOVESPA cancelou em 16/04/2009 o registro para negociação dos valores  mobiliários de emissão desse banco, em virtude de a CVM ter cancelado o seu  registro de companhia aberta.</t>
    </r>
  </si>
  <si>
    <r>
      <t xml:space="preserve">A partir de 22/09/2009, as bases acionárias de BRF e SADIA passaram a ser negociadas de forma unificada, com o ticker PRGA3, </t>
    </r>
    <r>
      <rPr>
        <b/>
        <sz val="9"/>
        <rFont val="Calibri"/>
        <family val="2"/>
        <scheme val="minor"/>
      </rPr>
      <t>BRF FOODS</t>
    </r>
    <r>
      <rPr>
        <sz val="9"/>
        <rFont val="Calibri"/>
        <family val="2"/>
        <scheme val="minor"/>
      </rPr>
      <t xml:space="preserve"> no Novo Mercado.</t>
    </r>
  </si>
  <si>
    <r>
      <t>A partir de 08/10/2009, as ações de emissão da Duratex deixam de ser negociadas em razão de sua incorporacao pela Satipel, deixando de integrar o Nível 1. A partir de 08/10/2009, as ações de sua emissão da passaram a ser negociadas com o novo nome de pregão “</t>
    </r>
    <r>
      <rPr>
        <b/>
        <sz val="9"/>
        <rFont val="Calibri"/>
        <family val="2"/>
        <scheme val="minor"/>
      </rPr>
      <t>DURATEX</t>
    </r>
    <r>
      <rPr>
        <sz val="9"/>
        <rFont val="Calibri"/>
        <family val="2"/>
        <scheme val="minor"/>
      </rPr>
      <t>”.</t>
    </r>
  </si>
  <si>
    <r>
      <t xml:space="preserve">Como resultado da incorporação, por </t>
    </r>
    <r>
      <rPr>
        <b/>
        <sz val="9"/>
        <rFont val="Calibri"/>
        <family val="2"/>
        <scheme val="minor"/>
      </rPr>
      <t>FIBRIA</t>
    </r>
    <r>
      <rPr>
        <sz val="9"/>
        <rFont val="Calibri"/>
        <family val="2"/>
        <scheme val="minor"/>
      </rPr>
      <t>, da totalidade das ações de emissão de ARACRUZ, o último dia de negociação com as ações de emissão de ARACRUZ na BM&amp;FBOVESPA foi 17/11/2009. Em 04/02/2010, a Comissão de Valores Mobiliários promoveu o cancelamento de registro de companhia aberta.</t>
    </r>
  </si>
  <si>
    <r>
      <t xml:space="preserve">A partir de 09/02/2010, as bases acionárias de Tenda e de </t>
    </r>
    <r>
      <rPr>
        <b/>
        <sz val="9"/>
        <rFont val="Calibri"/>
        <family val="2"/>
        <scheme val="minor"/>
      </rPr>
      <t xml:space="preserve">GAFISA </t>
    </r>
    <r>
      <rPr>
        <sz val="9"/>
        <rFont val="Calibri"/>
        <family val="2"/>
        <scheme val="minor"/>
      </rPr>
      <t>passaram a ser negociadas de forma unificada, sob o ticker GFSA3 no Novo Mercado, deixando a Tenda de integrar o Novo Mercado da BM&amp;FBOVESPA.</t>
    </r>
  </si>
  <si>
    <r>
      <t xml:space="preserve">A partir de 12/02/2010 as ações de emissão da ABYARA, AGRA INCORP e KLABINSEGALL deixam de ser negociadas na BM&amp;FBOVESPA em razão da incorporação da totalidade de suas ações pela </t>
    </r>
    <r>
      <rPr>
        <b/>
        <sz val="9"/>
        <rFont val="Calibri"/>
        <family val="2"/>
        <scheme val="minor"/>
      </rPr>
      <t>AGRE EMP IMOB</t>
    </r>
    <r>
      <rPr>
        <sz val="9"/>
        <rFont val="Calibri"/>
        <family val="2"/>
        <scheme val="minor"/>
      </rPr>
      <t xml:space="preserve">. </t>
    </r>
  </si>
  <si>
    <r>
      <t xml:space="preserve">A partir de 22/02/2010, o banco NOSSA CAIXA deixou de ser listado no Novo Mercado, pois foi incorporado pelo banco do </t>
    </r>
    <r>
      <rPr>
        <b/>
        <sz val="9"/>
        <rFont val="Calibri"/>
        <family val="2"/>
        <scheme val="minor"/>
      </rPr>
      <t>BRASIL</t>
    </r>
    <r>
      <rPr>
        <sz val="9"/>
        <rFont val="Calibri"/>
        <family val="2"/>
        <scheme val="minor"/>
      </rPr>
      <t>.</t>
    </r>
  </si>
  <si>
    <t>SUZANO PETR - a partir de 03/jul/2008, as ações de emissão desta empresa passaram a ser negociadas com novo nome de pregão “QUATTOR PETR”. Em 16/dez/2008, a Companhia realizou uma OPA tendo em vista a descontinuidade das práticas diferenciadas de Governança Corporativa Nível 2.</t>
  </si>
  <si>
    <t>A partir de 19/01/2012, as ações de emissão dessa empresa deixam de ser negociadas, em razão da mesma ter seu registro de companhia aberta cancelado pela CVM.</t>
  </si>
  <si>
    <t>RAIADROGASIL</t>
  </si>
  <si>
    <t>A totalidade das ações de emissão da RAIA foram incorporadas pela DROGASIL. A partir do pregão de 19/12/2011 as ações de emissão das duas companhias passam a ser negociadas sob o código RADL e a companhia passa a adotar RAIADROGASIL como nome de pregão.</t>
  </si>
  <si>
    <t>A partir de 15/02/2012 as ações de emissão dessa empresa passaram a ser negociadas no Novo Mercado da BM&amp;FBOVESPA.</t>
  </si>
  <si>
    <t>A partir de 29/03/2012 as ações de emissão dessa empresa passaram a ser negociadas no Nível 2 de Governança Corporativa da BM&amp;FBOVESPA.</t>
  </si>
  <si>
    <t>LOCAMERICA</t>
  </si>
  <si>
    <t>UNICASA</t>
  </si>
  <si>
    <t>A partir de 17/05/2012, as ações de emissão dessa empresa deixam de ser negociadas, em razão da mesma ter seu registro de companhia aberta cancelado pela CVM.</t>
  </si>
  <si>
    <t>A partir de 25/05/2011 os valores mobiliários de emissão da TERNA PART passaram a ser negociados com o novo nome de pregão "TAESA", permanecendo inalterado o seu código de negociação (TRNA).
“A Transmissora Aliança de Energia Elétrica S.A., comunica aos seus acionistas e ao mercado em geral que a partir do pregão de 28 de maio de 2012, as Units, Ações Ordinárias, Ações Preferenciais e Debêntures de sua emissão passarão a ser negociadas na BM&amp;FBOVESPA S.A. – Bolsa de Valores, Mercadorias e Futuros sob os respectivos códigos TAEE11 (Unit), TAEE3 (ON), TAEE4 (PN), TAEE-D11 e TAEED12 (Debêntures).”
Norma: a partir de 28/05/2012 os valores mobiliários de emissão dessa empresa passam a ser negociados com novo código de negociação “TAEE”.</t>
  </si>
  <si>
    <t>A partir de 04/06/2012, as ações de emissão dessa empresa deixam de ser negociadas, em razão de deliberação de AGE (30/04).</t>
  </si>
  <si>
    <t>A partir de 18/07/2012, a TAM S/A deixou de ser listada no Nível 2, em razão de associação com a LAN. Houve a permuta das ações da TAM S/A pelos BDRs LAN. A adesão da TAM S/A ao Nível 2 ocorreu no momento do IPO.</t>
  </si>
  <si>
    <t>A BM&amp;FBOVESPA cancelou, em 28/09/2012 o registro para negociação do Cruzeiro do Sul, tendo em vista a decretação da liquidação extrajudicial desse banco pelo Banco Central do Brasil (BCB).</t>
  </si>
  <si>
    <t>A BM&amp;FBOVESPA cancelou em 19/10/2012 o registro dessa empresa, em virtude da CVM ter cancelado o seu registro de companhia aberta.</t>
  </si>
  <si>
    <r>
      <t xml:space="preserve">A BM&amp;FBOVESPA cancelou em 25/10/2012 o registro dessa empresa, </t>
    </r>
    <r>
      <rPr>
        <sz val="9"/>
        <color rgb="FF000000"/>
        <rFont val="Calibri"/>
        <family val="2"/>
        <scheme val="minor"/>
      </rPr>
      <t>em virtude de a CVM ter cancelado o seu registro de companhia aberta.</t>
    </r>
  </si>
  <si>
    <t>OI</t>
  </si>
  <si>
    <t>LINX</t>
  </si>
  <si>
    <t>Total</t>
  </si>
  <si>
    <t>BIOSEV</t>
  </si>
  <si>
    <t>ALUPAR</t>
  </si>
  <si>
    <t xml:space="preserve">A BM&amp;FBOVESPA informa que as ações de emissão da Amil deixam de ser listadas no Novo Mercado a partir de 24/04/2013, considerando que a OPA foi realizada em 23/04/2013 e foi satisfeita a condição para cancelamento do registro de companhia aberta. De acordo com o item 6.2 (Saída do Novo Mercado) do edital da OPA “Caso (i) a Condição para Cancelamento de Registro seja satisfeita e a Companhia comprove a uma das condições previstas no art. 47 da Instrução CVM 480, em relação aos demais valores mobiliários emitidos (vide item 8.8), situação na qual a Companhia terá seu registro perante a CVM cancelado; ou (ii) a Condição para Cancelamento de Registro seja satisfeita, mas a Companhia não atenda a uma das condições previstas no art. 47 da Instrução CVM 480, em relação aos demais valores mobiliários emitidos (vide item 8.8), situação na qual a Companhia pretende migrar seu registro perante a CVM para a categoria “B” de emissores, as Ações deixarão de ser negociadas no Novo Mercado da BM&amp;FBOVESPA no dia seguinte ao da realização do Leilão. </t>
  </si>
  <si>
    <t>SMILES</t>
  </si>
  <si>
    <t>NORTCQUIMICA</t>
  </si>
  <si>
    <t>CPFL RENOVAV</t>
  </si>
  <si>
    <t>ALTUS S/A</t>
  </si>
  <si>
    <t>A partir de 17/10/2013 as ações de emissão dessa empresa passaram a ser negociadas no Novo Mercado da BM&amp;FBOVESPA.</t>
  </si>
  <si>
    <t>ANIMA</t>
  </si>
  <si>
    <t>ENEVA</t>
  </si>
  <si>
    <t>A partir de 16/09/2013 as ações da MPX Energia S.A. passaram a ser negociadas com o novo nome de pregão “ENEVA”</t>
  </si>
  <si>
    <t>SER EDUCA</t>
  </si>
  <si>
    <t>A BM&amp;FBOVESPA informa que as ações de emissão dessa empresa deixam de ser listadas no Nível 2 a partir de 28/11/2013 considerando a OPA realizada em 27/11/2013 e que de acordo com o item 7.1 do edital da OPA “Saída do Nível 2. Nos termos da Seção XI do Regulamento Nível 2, foi aprovada, na Assembleia Geral Extraordinária da NET realizada no dia 05 de abril de 2012, a descontinuidade, pela Companhia, das práticas diferenciadas de governança corporativa estabelecidas no Regulamento Nível 2, o que ocorrerá no dia útil subsequente ao da realização do Leilão, independentemente do número de Ações efetivamente adquiridas na liquidação do Leilão”.</t>
  </si>
  <si>
    <t>ARTERIS</t>
  </si>
  <si>
    <t>BBSEGURIDADE</t>
  </si>
  <si>
    <t>CVC BRASIL</t>
  </si>
  <si>
    <t>LFPARTICIP</t>
  </si>
  <si>
    <t>A partir de 13/07/2009, as ações de emissão da PERDIGAO S/A passaram a ser negociadas com o novo nome de pregão “BRF FOODS” permanecendo inalterado o seu código de negociação (PRGA). A partir de 15/05/2013 as ações da BRF S.A. passaram a ser negociadas com o novo nome de pregão “BRF SA”.</t>
  </si>
  <si>
    <t>BRF SA</t>
  </si>
  <si>
    <t>B2W DIGITAL</t>
  </si>
  <si>
    <t>BIOMM</t>
  </si>
  <si>
    <t>QUALITY SOFT</t>
  </si>
  <si>
    <t>PRUMO</t>
  </si>
  <si>
    <t>VIAVAREJO</t>
  </si>
  <si>
    <t xml:space="preserve">A partir de 02/07/2014 as ações de emissão da Cremer deixam de ser listadas no Novo Mercado, considerando a OPA realizada em 30/06/2014, passando a ser negociadas no segmento tradicional da BM&amp;FBOVESPA. </t>
  </si>
  <si>
    <t>Fonte: BM&amp;FBOVESPA - Superintendência de Regulação e Orientação a Emissores.</t>
  </si>
  <si>
    <t xml:space="preserve">A BM&amp;FBOVESPA informa que as ações de emissão dessa empresa deixam de ser listadas no Novo Mercado a partir de 19/09/2014, considerando a OPA realizada em 18/09/2014, passando a ser negociadas no segmento tradicional da BM&amp;FBOVESPA. </t>
  </si>
  <si>
    <t>COSAN LOG</t>
  </si>
  <si>
    <t>A partir de 06/10/2014, ações escriturais Cosan, ex-cisão parcial em ações da Cosan Log.</t>
  </si>
  <si>
    <t>OUROFINO S/A</t>
  </si>
  <si>
    <t xml:space="preserve">A BM&amp;FBOVESPA informa que as ações de emissão dessa empresa e as UNITs deixam de ser listadas no Nível 2 a partir de 31/10/2014, considerando a OPA realizada em 30/10/2014, passando a ser negociadas no segmento tradicional da BM&amp;FBOVESPA. </t>
  </si>
  <si>
    <t>BANCO PAN</t>
  </si>
  <si>
    <t>Alteração de nome de pregão em 31/7/2014 (anterior: PANAMERICANO)</t>
  </si>
  <si>
    <t xml:space="preserve">A BM&amp;FBOVESPA cancelou, em 30/12/2014, a listagem para negociação dessa empresa, em virtude da incorporação da empresa pela Jereissati Participações S.A. e sua extinção. </t>
  </si>
  <si>
    <t xml:space="preserve">A partir de 22/01/2015 as ações de emissão dessa empresa deixam de ser negociadas no Nível 1 de Governança Corporativa, passando a ser admitidas à negociação no segmento básico da BM&amp;FBOVESPA. </t>
  </si>
  <si>
    <t>IMC S/A</t>
  </si>
  <si>
    <t>A partir de 31/03/2015, as ações de emissão da IMC HOLDINGS (IMCH-NM) deixam de ser negociadas em razão de sua incorporação pela International Meal Company Alimentação S.A. Em 31/03/2015 passam a ser negociadas, no Novo Mercado, as ações ordinárias de emissão da INTERNATIONAL MEAL COMPANY ALIMENTAÇÃO S.A.</t>
  </si>
  <si>
    <t>A partir de 01/04/2015, as ações de emissão da Rumo, já refletindo os efeitos da Incorporação de Ações, passarão a ser negociadas na BM&amp;FBOVESPA. Em decorrência deste processo as ações de emissão da ALL deixarão de ser negociadas na BM&amp;FBOVESPA em 01/04/2015.</t>
  </si>
  <si>
    <t>A BM&amp;FBOVESPA informa que as ações de emissão dessa empresa deixam de ser listadas no Novo Mercado a partir de 04/05/2015, considerando a OPA realizada em 30/04/2015, passando a ser negociadas no segmento tradicional da BM&amp;FBOVESPA.</t>
  </si>
  <si>
    <t>MAESTROLOC</t>
  </si>
  <si>
    <t xml:space="preserve">A Petro Rio S.A. (“Companhia” ou “PetroRio”), nova denominação social da HRT Participações em Petróleo S.A. aprovada em Assembleia Geral Extraordinária realizada em 15 de maio de 2015, comunica aos seus acionistas e ao mercado em geral que, a partir do pregão de 26 de junho de 2015 as ações ordinárias de emissão da Companhia passarão a ser negociadas na BM&amp;FBOVESPA S.A. Bolsa de Valores, Mercadorias e Futuros sob o nome de pregão PETRORIO e código de negociação PRIO3. </t>
  </si>
  <si>
    <t>SOMOS EDUCA</t>
  </si>
  <si>
    <t>BOVESPA Mais Nível 2 (MA N2)</t>
  </si>
  <si>
    <t>MA N2</t>
  </si>
  <si>
    <t>STATKRAFT</t>
  </si>
  <si>
    <t>A BM&amp;FBOVESPA informa que as ações de emissão dessa empresa deixam de ser listadas no Nível 1 a partir de 29/09/2015, considerando a OPA realizada em 28/09/2015, passando a ser negociadas no segmento tradicional da BM&amp;FBOVESPA, até que seja cancelado o seu registro pela CVM.</t>
  </si>
  <si>
    <t>CCX CARVAO</t>
  </si>
  <si>
    <t>VIGOR FOOD</t>
  </si>
  <si>
    <t>PETRORIO</t>
  </si>
  <si>
    <t>TUPY</t>
  </si>
  <si>
    <t>PRATICA</t>
  </si>
  <si>
    <t>A BM&amp;FBOVESPA informa que as ações de emissão dessa empresa deixam de ser listadas no Novo Mercado a partir de 14/10/2015, considerando a OPA realizada em 13/10/2015, passando a ser negociadas no segmento tradicional da BM&amp;FBOVESPA, até que seja cancelado o seu registro pela CVM.</t>
  </si>
  <si>
    <t>A partir de 28/10/2015, as ações de emissão da Bematech S.A. deixam de ser negociadas em razão da incorporação das ações da empresa pela Makira II Empreendimentos e Participações S.A. (“Makira II”), e da subsequente incorporação da Makira II pela Totvs.</t>
  </si>
  <si>
    <t>FORNODEMINAS</t>
  </si>
  <si>
    <t>WOW</t>
  </si>
  <si>
    <t>AES TIETE E</t>
  </si>
  <si>
    <t xml:space="preserve">A BM&amp;FBOVESPA informa que em 13/01/2016 serão iniciados, no Bovespa Mais, os negócios com as ações ordinárias de emissão dessa empresa, sistema escritural Banco Bradesco S.A, cotadas em R$ por unidade e com lote padrão de negociação de 100 ações. </t>
  </si>
  <si>
    <t>BRQ</t>
  </si>
  <si>
    <t>A BM&amp;FBOVESPA informa que as ações de emissão dessa empresa deixam de ser listadas no Novo Mercado a partir de 02/02/2016, considerando a OPA realizada em 01/02/2016, passando a ser negociadas no segmento tradicional da BM&amp;FBOVESPA.</t>
  </si>
  <si>
    <t>A partir do pregão de 02/05/2016, as ações de emissão dessa companhia deixam de ser negociadas em razão de seu resgate.</t>
  </si>
  <si>
    <t>A BM&amp;FBOVESPA informa que as ações de emissão dessa empresa deixam de ser listadas no Novo Mercado a partir de 18/05/2016, considerando a OPA realizada em 17/05/2016, passando a ser negociadas no segmento tradicional da BM&amp;FBOVESPA, até que a CVM converta a categoria da empresa de “A” para “B”.</t>
  </si>
  <si>
    <t>Tendo em vista o cancelamento do registro da companhia junto à CVM, a partir do pregão de hoje (14/06/2016), os valores mobiliários de emissão dessa companhia deixam de ser negociados na BM&amp;FBOVESPA.</t>
  </si>
  <si>
    <t>A PORTX foi criada a partir da cisão parcial da LLX LOG. A partir de 20/08/2012 as ações de emissão da PORTX deixam de ser negociadas, em função da incorporação da Companhia pela MMX MINER.</t>
  </si>
  <si>
    <t>A BM&amp;FBOVESPA informa que as ações de emissão dessa empresa deixam de ser listadas no Novo Mercado a partir de 20/07/2016, considerando a OPA realizada em 19/07/2016, passando a ser negociadas no segmento básico da BM&amp;FBOVESPA, até a manifestação da CVM quanto ao cancelamento do registro.</t>
  </si>
  <si>
    <t>ENERGISA</t>
  </si>
  <si>
    <t>A BM&amp;FBOVESPA informa que, em 28/07/2016, os valores mobiliários de emissão dessa empresa passam a ser negociados no Nível 2 de Governança Corporativa.</t>
  </si>
  <si>
    <t>A BM&amp;FBOVESPA informa que as ações de emissão desse banco deixam de ser listadas no Nível 2 a partir de 12/08/2016, considerando a OPA realizada em 11/08/2016, passando a ser negociadas no segmento básico da BM&amp;FBOVESPA, até que a CVM converta a categoria da empresa de “A” para “B”.</t>
  </si>
  <si>
    <t>A partir de 22/08/2016, as acoes de emissao dessa empresa passam a ser negociadas no Novo Mercado.</t>
  </si>
  <si>
    <t>POMIFRUTAS</t>
  </si>
  <si>
    <t>CINESYSTEM</t>
  </si>
  <si>
    <t>CTC S.A.</t>
  </si>
  <si>
    <t>A BM&amp;FBOVESPA informa que em 01/09/2016 serão iniciados, no Bovespa Mais, os negócios com as ações ordinárias de emissão dessa empresa.</t>
  </si>
  <si>
    <t>Tendo em vista a ausência de apresentação das Informações Trimestrais – ITR referentes ao período findo em 31/03/2016, a Inepar S/A. Indústria e Construções - em Recuperação Judicial, que já foi multada por tal descumprimento do Regulamento de Listagem do Nível 1 de Governança Corporativa da BM&amp;FBOVESPA, agora está sendo sancionada por conta da manutenção do descumprimento, após o prazo suplementar concedido pela BM&amp;FBOVESPA para sanar a infração. Em consequência, a partir do pregão de 26/07/2016, além da negociação em separado sob o título de "Recuperação Judicial", a companhia está sancionada pelo descumprimento do Regulamento da BM&amp;FBOVESPA.</t>
  </si>
  <si>
    <t>A BM&amp;FBOVESPA informa que as ações de emissão desse banco deixam de ser listadas no Nível 2 a partir de 26/10/2016, considerando a OPA realizada em 25/10/2016, passando a ser negociadas no segmento básico da BM&amp;FBOVESPA, até que a CVM cancele o seu registro de companhia aberta.</t>
  </si>
  <si>
    <t>ALLIAR</t>
  </si>
  <si>
    <t>A BM&amp;FBOVESPA informa que em 28/10/2016 serão iniciados, no Novo Mercado, os negócios com as ações de emissão dessa empresa</t>
  </si>
  <si>
    <t>SANEPAR</t>
  </si>
  <si>
    <t>A BM&amp;FBOVESPA informa que em 21/12/2016, as ações de emissão dessa empresa passam a ser negociadas no Nível 2 de Governança Corporativa.</t>
  </si>
  <si>
    <t>MOVIDA</t>
  </si>
  <si>
    <t>A BM&amp;FBOVESPA informa que em 08/02/2017 serão iniciados, no Novo Mercado, os negócios com as ações de emissão dessa empresa</t>
  </si>
  <si>
    <t>IHPARDINI</t>
  </si>
  <si>
    <t>A partir de 29/03/2017, as ações de emissão da Cetip S.A. deixam de ser negociadas em razão da incorporação das ações da empresa pela BM&amp;FBOVESPA S.A.</t>
  </si>
  <si>
    <t>AZUL</t>
  </si>
  <si>
    <t>A BM&amp;FBOVESPA informa que em 11/04/2017 serão iniciados, no Nível 2, os negócios com as ações preferenciais de emissão dessa empresa</t>
  </si>
  <si>
    <t>WIZ S.A.</t>
  </si>
  <si>
    <t>A partir de 3/5/17, as ações de emissão da PARCORRETORA passam a ser negociadas com novo nome de pregão "WIZ S.A.", e novo código de negociação "WIZS3".</t>
  </si>
  <si>
    <t>A B3 informa que em 28/06/2017,  as ações de emissão dessa empresa passam a ser negociadas no Novo Mercado.</t>
  </si>
  <si>
    <t xml:space="preserve">A B3 S.A. – Brasil, Bolsa, Balcão informa que em 20/07/2017 serão iniciados, no Novo Mercado, os negócios com as ações ordinárias de emissão dessa empresa, sistema escritural Itaú Corretora, cotadas em R$ por unidade e com lote padrão de negociação de 100 ações. </t>
  </si>
  <si>
    <t>IRBBRASIL RE</t>
  </si>
  <si>
    <t>A B3 informa que em 31/07/2017 serão iniciados, no Novo Mercado, os negócios com as ações ordinárias de emissão dessa empresa, sistema escritural Banco do Brasil, cotadas em R$ por unidade e com lote padrão de negociação de 100 ações.</t>
  </si>
  <si>
    <t>OMEGA GER</t>
  </si>
  <si>
    <t>PETROBRAS</t>
  </si>
  <si>
    <t>LOJAS AMERIC</t>
  </si>
  <si>
    <t xml:space="preserve">A B3 informa que em 28/09/2017 serão iniciados, no Novo Mercado, os negócios com as ações ordinárias de emissão dessa empresa, sistema escritural Banco Bradesco S.A., cotadas em R$ por unidade e com lote padrão de negociação de 100 ações. </t>
  </si>
  <si>
    <t>STARA</t>
  </si>
  <si>
    <t xml:space="preserve">A B3 informa que em 02/10/2017 serão iniciados, no Bovespa Mais, os negócios com as ações ordinárias de emissão dessa empresa, sistema escritural Itaú Corretora, cotadas em R$ por unidade e com lote padrão de negociação de 100 ações. </t>
  </si>
  <si>
    <t>A B3 informa que as ações de emissão desse banco deixam de ser listadas no Nível 1 a partir de 06/10/2017, considerando a OPA realizada em 05/10/2017, passando a ser negociadas no segmento básico da B3, até que a CVM mude seu registro para categoria B.</t>
  </si>
  <si>
    <t>VULCABRAS</t>
  </si>
  <si>
    <t>A B3 informa que em 26/10/2017 serão iniciados, no Novo Mercado, os negócios com as ações ordinárias de emissão dessa empresa.</t>
  </si>
  <si>
    <t>A partir de 10/11/17: (i)  deixam de ser negociadas as ações PNA e PNB em razão da conversão em ON; (ii) tem início os negócios com as ações ON no NOVO MERCADO (código “SUZB3” – ISIN BRSUZBACNOR0)cotadas unitariamente e lote padrão de negociação 100 ações.</t>
  </si>
  <si>
    <t>PRINER</t>
  </si>
  <si>
    <t>A B3 cancelou, em 29/11/2017, a listagem para negociação dessa empresa, nos termos do item 9.1 de seu Regulamento para Listagem de Emissores e Admissão à Negociação de Valores Mobiliários, atendendo pleito da companhia.</t>
  </si>
  <si>
    <t>PETROBRAS BR</t>
  </si>
  <si>
    <t xml:space="preserve">A B3 informa que em 15/12/2017 serão iniciados, no Novo Mercado, os negócios com as ações ordinárias de emissão dessa empresa, sistema escritural Banco Bradesco S.A., cotadas em R$ por unidade e com lote padrão de negociação de 100 ações. </t>
  </si>
  <si>
    <t>BK BRASIL</t>
  </si>
  <si>
    <t xml:space="preserve">A B3 informa que em 22/12/2017 serão iniciados, no Novo Mercado, os negócios com as ações ordinárias de emissão dessa empresa, sistema escritural Banco Bradesco S.A., cotadas em R$ por unidade e com lote padrão de negociação de 100 ações. </t>
  </si>
  <si>
    <t>ENGIE BRASIL</t>
  </si>
  <si>
    <t>B3</t>
  </si>
  <si>
    <t>TERRA SANTA</t>
  </si>
  <si>
    <t>BAHEMA</t>
  </si>
  <si>
    <t>IGUA S.A.</t>
  </si>
  <si>
    <t>A B3 cancelou, em 16/01/2018, a listagem para negociação dessa empresa, nos termos do item 9.1 de seu Regulamento para Listagem de Emissores e Admissão à Negociação de Valores Mobiliários, atendendo pleito da companhia.</t>
  </si>
  <si>
    <t>Considerando o cancelamento de registro dessa empresa pela CVM em 01/02/2018, os valores mobiliários de sua emissão deixam de ser negociados na B3 a partir do pregão de 02/02/2018.</t>
  </si>
  <si>
    <t>SMART FIT</t>
  </si>
  <si>
    <t>FLEX S/A</t>
  </si>
  <si>
    <t>Listagem sem oferta</t>
  </si>
  <si>
    <t>Migração</t>
  </si>
  <si>
    <t>Definições</t>
  </si>
  <si>
    <t>Adesão</t>
  </si>
  <si>
    <t>Cisão</t>
  </si>
  <si>
    <t>Deslistagem</t>
  </si>
  <si>
    <t>Fusão</t>
  </si>
  <si>
    <t>Reestruturação</t>
  </si>
  <si>
    <t>Movimentação entre segmentos</t>
  </si>
  <si>
    <t>Saída da companhia dos mercados da bolsa</t>
  </si>
  <si>
    <t xml:space="preserve">A B3 informa que as ações de emissão dessa empresa deixam de ser listadas no Novo Mercado a partir de 12/03/2018, considerando a OPA realizada em 09/03/2018, passando a ser negociadas no segmento básico da B3, até que a CVM cancele o seu registro de companhia aberta. A LLX LOG foi criada a partir da cisão parcial da MMX Miner. A partir de 4 de abril de 2014, as ações de emissão da Prumo passarão a ser negociadas na BM&amp;FBOVESPA com o novo nome de pregão "PRUMO". </t>
  </si>
  <si>
    <t>INTERMEDICA</t>
  </si>
  <si>
    <t>A B3 informa que em 23/04/2018 serão iniciados, no Novo Mercado, os negócios com as ações ordinárias de emissão dessa empresa, sistema escritural Itaú Corretora de Valores S.A., cotadas em R$ por unidade e com lote padrão de negociação de 100 ações.</t>
  </si>
  <si>
    <t>HAPVIDA</t>
  </si>
  <si>
    <t>A B3 informa que em 25/04/2018 serão iniciados, no Novo Mercado, os negócios com as ações ordinárias de emissão dessa empresa, sistema escritural Itaú Corretora de Valores S.A., cotadas em R$ por unidade e com lote padrão de negociação de 100 ações.</t>
  </si>
  <si>
    <t>A B3 informa que a partir de 14/05/2018, as ações de emissão dessa empresa passam a ser negociadas no Nível 2 de Governança Corporativa.</t>
  </si>
  <si>
    <t>A B3 informa que em 04/10/2018 serão iniciados, no Bovespa Mais – Nível 2, os negócios com as ações ordinárias e preferências resgatáveis de emissão dessa empresa, sistema escritural Banco Bradesco S.A., cotadas em R$ por unidade e com lote padrão de negociação de 100 ações.</t>
  </si>
  <si>
    <t>A partir de 26/11/2018, deixam de ser negociadas as ações preferenciais e units de emissão dessa empresa no Nível 2 em razão da conversão de suas ações preferenciais em ações ordinárias. As ações ordinárias passam a ser negociadas no Novo Mercado.</t>
  </si>
  <si>
    <t>A B3 informa que a partir do dia 26/01/2018, as  ações de emissão dessa empresa passam a ser negociadas no Bovespa Mais.</t>
  </si>
  <si>
    <t>LOG COM PROP</t>
  </si>
  <si>
    <t xml:space="preserve">A partir de 3/8/2015 o código dos valores mobiliários de emissão da Companhia na BM&amp;FBOVESPA S.A será alterado para STKF (anterior DVIX), com o nome de pregão Statkraft (anterior Desenvix). A B3 informa que a partir de 13/09/2018 as ações de emissão dessa empresa passam a ser negociadas no segmento básico. </t>
  </si>
  <si>
    <t>HYPERA</t>
  </si>
  <si>
    <t>POSITIVO TEC</t>
  </si>
  <si>
    <t>RNI</t>
  </si>
  <si>
    <t>RUMO S.A.</t>
  </si>
  <si>
    <t>A partir de 11/01/2019, as ações de emissão dessa empresa deixam de ser negociadas em razão da sua incorporação pela Dommo Energia S.A.</t>
  </si>
  <si>
    <t>CCR SA</t>
  </si>
  <si>
    <t>BR HOME</t>
  </si>
  <si>
    <t>CARREFOUR BR</t>
  </si>
  <si>
    <t>BBMLOGISTICA</t>
  </si>
  <si>
    <t>Em 11/03/2019, início dos negócios com as ações de emissão dessa empresa no Bovespa Mais, sistema escritural – Itaú. O nome de pregão é BBMLOGISTICA e o código de negociação BBML3 (ISIN BRBBMLACNOR3).</t>
  </si>
  <si>
    <t>A B3 informa que as ações de emissão dessa empresa deixam de ser listadas no Novo Mercado a partir de 02/04/2019, considerando a OPA realizada em 01/04/2019, passando a ser negociadas no segmento básico.</t>
  </si>
  <si>
    <t>CENTAURO</t>
  </si>
  <si>
    <t xml:space="preserve">A B3 informa que em 17/04/2019 serão iniciados, no Novo Mercado, os negócios com as ações ordinárias de emissão dessa empresa, sistema escritural Banco Bradesco S.A, cotadas em R$ por unidade e com lote padrão de negociação de 100 ações. </t>
  </si>
  <si>
    <t>ALPER S.A.</t>
  </si>
  <si>
    <t>Antiga QGEP PART</t>
  </si>
  <si>
    <t>ENAUTA PART</t>
  </si>
  <si>
    <t>SINQIA</t>
  </si>
  <si>
    <t>A partir de 23/10/2014 as ações de emissão dessa empresa passam a ser negociadas no Novo Mercado. A partir de 28/07/2015, as ações de emissão da ABRIL EDUCA passam a ser negociadas com o novo nome de pregão “SOMOS EDUCA” e novo código de negociação “SEDU3”.
Considerando o cancelamento de registro dessa empresa pela CVM em 22/05/2019, os valores mobiliários de sua emissão deixam de ser negociados na B3 a partir do pregão de 22/05/2019.</t>
  </si>
  <si>
    <t>BTGP BANCO</t>
  </si>
  <si>
    <t>A B3 informa que em 13/06/2019,  os valores mobiliários de emissão desse banco passam a ser negociados no Nível 2 de Governança Corporativa.</t>
  </si>
  <si>
    <t>A B3 informa que as ações de emissão dessa empresa deixam de ser listadas no Novo Mercado a partir de 19/06/2019, considerando a OPA realizada em 18/06/2019, passando a ser negociadas no segmento básico.</t>
  </si>
  <si>
    <t>NEOENERGIA</t>
  </si>
  <si>
    <t>A B3 informa que em 01/07/2019,  ações de emissão dessa empresa passam a ser negociadas no Novo Mercado.</t>
  </si>
  <si>
    <t>A B3, diante da decretação de falência da Companhia, comunica o cancelamento de ofício de sua listagem. Dessa maneira, a partir de 27/06/2019, as ações de emissão da Companhia deixarão definitivamente de ser negociadas na B3.</t>
  </si>
  <si>
    <t>BANCO INTER</t>
  </si>
  <si>
    <t xml:space="preserve">A B3 cancelou em 14/08/2019, nos termos do item 9.1 de seu Regulamento para Listagem de Emissores e Admissão à Negociação de Valores Mobiliários, a listagem dessa companhia, em razão do pedido de cancelamento de listagem, apresentado pela companhia. Os valores mobiliários de sua emissão deixam de ser negociados na B3 a partir do pregão de 15/08/2019. 
A BM&amp;FBOVESPA informa que em 30/10/2015 serão iniciados, no Bovespa Mais, os negócios com as ações ordinárias de emissão dessa empresa, sistema escritural Itaú Corretora de Valores S.A., cotadas em R$ por unidade e com lote padrão de negociação de 100 ações. </t>
  </si>
  <si>
    <t>Incorporação da Aliansce Shopping Centers S.A pela Sonae Sierra Brasil S.A A partir de 06/08/2019, as ações de emissão dessa empresa passam a ser negociadas com novo nome de pregão “ALIANSCSONAE" e novo código de negociação “ALSO”.</t>
  </si>
  <si>
    <t>ALIANSCSONAE</t>
  </si>
  <si>
    <t>Incorporação da Aliansce Shopping Centers S.A pela Sonae Sierra Brasil S.A A partir de 06/08/2019 as ações de emissão dessa empresa deixam de ser negociadas.</t>
  </si>
  <si>
    <t>REESTRUTURAÇÃO</t>
  </si>
  <si>
    <t>Nome de Pregão antigo: ESTACIO PART. IPO no Nível 2 de Governança Corporativa.</t>
  </si>
  <si>
    <t>YDUQS PART</t>
  </si>
  <si>
    <t>CAMIL</t>
  </si>
  <si>
    <t>VIVARA S.A.</t>
  </si>
  <si>
    <t>A B3 informa que, em 10/10/2019, serão iniciados, no Novo Mercado, os negócios com as ações ordinárias de emissão dessa empresa, sistema escritural Itaú Corretora de Valores S.A., cotadas em R$ por unidade e com lote padrão de negociação de 100 ações.</t>
  </si>
  <si>
    <t>BANCO BMG</t>
  </si>
  <si>
    <t xml:space="preserve">A B3 informa que em 28/10/2019 serão iniciados, no Nível 1 de Governança Corporativa, os negócios com as units de emissão desse banco, sistema escritural Bradesco, cotadas em R$ por unidade e com lote padrão de negociação de 100. </t>
  </si>
  <si>
    <t>CEA MODAS</t>
  </si>
  <si>
    <t>A B3 informa que, em 28/10/2019, serão iniciados, no Novo Mercado, os negócios com as ações ordinárias de emissão dessa empresa, sistema escritural Bradesco, cotadas em R$ por unidade e com lote padrão de negociação de 100 ações.</t>
  </si>
  <si>
    <t>A partir de 12/11/2019, os valores mobiliários de emissão dessa empresa passam a ser negociadas com novo nome de pregão "TAURUS ARMAS" e novo código de negociação "TAUR".</t>
  </si>
  <si>
    <t>TAURUS ARMAS</t>
  </si>
  <si>
    <t>A B3 informa que as ações de emissão dessa empresa deixam de ser listadas no Novo Mercado a partir de 22/11/2019, considerando a OPA realizada em 21/11/2019, passando a ser negociadas no segmento básico. Em 13/12/2004, a companhia listou-se no N2. Em 27/11/2017, a companhia migrou para o Novo Mercado.</t>
  </si>
  <si>
    <t>LIFEMED</t>
  </si>
  <si>
    <t>A B3 informa que, em 06/01/2020, serão iniciados, no Bovespa Mais, os negócios com as ações ordinárias de emissão dessa empresa, sistema escritural Itaú, cotadas em R$ por unidade e com lote padrão de negociação de 100 ações. O nome de pregão será LIFEMED e o código de negociação será LMED (ISIN - BRLMEDACNOR3).</t>
  </si>
  <si>
    <t xml:space="preserve">A B3 informa que, em 05/02/2020, serão iniciados, no Novo Mercado, os negócios com as ações ordinárias de emissão dessa empresa, sistema escritural Itaú Corretora de Valores S.A., cotadas em R$ por unidade e com lote padrão de negociação de 100 ações. O nome de pregão será MITRE REALTY e o código de negociação será MTRE3 (ISIN - BRMTREACNOR6).
</t>
  </si>
  <si>
    <t>MITRE REALTY</t>
  </si>
  <si>
    <t>LOCAWEB</t>
  </si>
  <si>
    <t>MOURA DUBEUX</t>
  </si>
  <si>
    <t>A B3 informa que, em 13/02/2020,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R$ 19,00. O nome de pregão será MOURA DUBEUX e o código de negociação será MDNE3 (ISIN - BRMDNEACNOR9).</t>
  </si>
  <si>
    <t xml:space="preserve">A B3 informa que em 17/02/2020,  as ações de emissão dessa empresa passam a ser negociadas no Novo Mercado, código PRNR3 (ISIN BRPRNRACNOR4). A B3 informa que em 24/11/2017 serão iniciados, no Bovespa Mais, os negócios com as ações ordinárias de emissão dessa empresa, sistema escritural Itaú Corretora, cotadas em R$ por unidade e com lote padrão de negociação de 100 ações. </t>
  </si>
  <si>
    <t>A B3 informa que, em 02/03/2020, as ações de emissão dessa empresa passam a ser negociadas no Novo Mercado, sendo que as ações PN deixam de ser negociadas em razão de sua conversão em ações ON.</t>
  </si>
  <si>
    <t>ATMASA</t>
  </si>
  <si>
    <t>A companhia alterou o nome de pregão de KROTON para COGNA</t>
  </si>
  <si>
    <t>COGNA</t>
  </si>
  <si>
    <t>GRUPO NATURA</t>
  </si>
  <si>
    <t>SUZANO</t>
  </si>
  <si>
    <t>ESTAPAR</t>
  </si>
  <si>
    <t>A B3 informa que, em 15/05/2020, serão iniciados, no Novo Mercado, os negócios com as ações ordinárias de emissão dessa empresa, sistema escritural Banco Bradesco S.A., cotadas em R$ por unidade e com lote padrão de negociação de 100 ações. No contexto da distribuição pública, o preço por ação fixado no procedimento de Bookbuilding foi de R$10,50. O nome de pregão será ESTAPAR e o código de negociação será ALPK3 (ISIN - BRALPKACNOR9).</t>
  </si>
  <si>
    <t xml:space="preserve">Restituição de capital. A partir de 04/03/2020, as ações de emissão dessa empresa deixam de ser negociados no Novo Mercado, passando a ser admitida à negociação no segmento Básico. </t>
  </si>
  <si>
    <t>RELAÇÃO DE TROCA PARA CADA PN (EM ON)</t>
  </si>
  <si>
    <t>N.A.¹</t>
  </si>
  <si>
    <t>¹ Na migração para o Novo Mercado a Companhia tinha apenas ON, não houve processo de conversão de ações.</t>
  </si>
  <si>
    <t>A conversão foi em abril: 1</t>
  </si>
  <si>
    <t>A partir de 04/07/2014 as ações de emissão da ANHANGUERA deixam de serem negociadas em razão da incorporação de suas ações pela KROTON. Em 24/03/2008, a companhia listou-se no N2</t>
  </si>
  <si>
    <t>Criada a partir de um cisão de companhia do NM</t>
  </si>
  <si>
    <t>Em razão da reorganização societária da FIBRIA e SUZANO, em 14/01/2019, as ações da Fibria deixaram de ser negociadas na B3. Migração de segmento em 17/05/10, anteriormente a companhia era listada no N1.</t>
  </si>
  <si>
    <t>A partir de 08/01/2018 as ações de emissão dessa empresa deixam de ser negociadas no Novo Mercado, passando a ser admitidas à negociação no segmento básico. Migração para o Novo Mercado em 11/12/2007, anteriormente a companhia era listada no segmento básico.</t>
  </si>
  <si>
    <t>Em função da incorporação pela DROGASIL, a partir de 19/12/2011, inclusive, as ações de emissão da RAIA passarão a ser negociadas sob o código RADL, e a companhia passara a ter o nome de pregão RAIADROGASIL. Em 24/10/2011, a companhia migrou do segmento básico para o Novo Mercado.</t>
  </si>
  <si>
    <t>A BM&amp;FBOVESPA informa que as ações de emissão dessa empresa deixam de ser listadas no Novo Mercado a partir de 26/08/2016, considerando a OPA realizada em 25/08/2016, passando a ser negociadas no segmento básico da BM&amp;FBOVESPA, até a manifestação da CVM quanto ao cancelamento do registro de companhia aberta. O nome anterior de pregão da companhia era Guarani</t>
  </si>
  <si>
    <t>A partir de 17/11/2014, as ações de emissão da Brookfield deixam de ser listadas no Novo Mercado, considerando a OPA realizada em 14/11/2014, passando a serem negociadas no segmento tradicional. Anteriormente o nome de pregão da companhia era Brascan Res</t>
  </si>
  <si>
    <t>Companhia resultado da JBS que era listada no NM</t>
  </si>
  <si>
    <t>A B3 cancelou, em 17/01/2020, a listagem dessa empresa, em razão da dissolução e liquidação da companhia aprovado na Assembleia Geral Extraordinária realizada em 11/12/2019, sendo que a partir de 20/01/2020, as ações de emissão da empresa deixam de ser negociadas. A partir de 25/05/2012 as ações de emissão dessa empresa passaram a ser negociadas no Novo Mercado da BM&amp;FBOVESPA. Companhia criada a partir da cisão parcial da MMX.</t>
  </si>
  <si>
    <t xml:space="preserve">Resultado de incorporação </t>
  </si>
  <si>
    <t>Em razão da incorporação da AGRE pela PDG, as ações de emissão da AGRE serão negociadas no mercado até 11/jun/2010 (inclusive). A BM&amp;FBOVESPA cancelou em 20/07/2010 o registro para negociação dos valores mobiliários de emissão da empresa, em virtude de a CVM ter cancelado o seu registro de companhia aberta. Em razao da incorporação da totalidade das acoes da Abyara Planejamento Imobiliarios S.A. (ABYA3) (“Abyara”), Agra Empreendimentos Imobiliarios S.A. (AGIN3) (“Agra”) e Klabin Segall S.A. (KSSA3) (“Klabin Segall” e, em conjunto com Abyara e Agra, as Companhias) pela AGRE, conforme aprovado pelas respectivas Assembleias Gerais em 15 de outubro de 2009 (“Incorporacao de Acoes”), comunica ao mercado o quanto segue: 1. Inicio da Negociacao das Acoes da AGRE na BM&amp;FBOVESPA Em 22 de dezembro de 2009 a AGRE obteve o registro de companhia aberta junto a Comissao de Valores Mobiliarios e em 04 de fevereiro de 2010 foi assinado o Contrato de Adesao ao Novo Mercado junto a  BM&amp;FBOVESPA. Deste modo, o ultimo dia de negociacao com as acoes de emissao das Companhias na BM&amp;FBOVESPA sera 11 de fevereiro de 2010. A partir de 12 de fevereiro de 2010, as bases acionarias das Companhias passarao a ser negociadas de forma unificada, sob o ticker “AGEI3” no Novo Mercado da BM&amp;FBOVESPA. O credito do recebimento das acoes de emissao da AGRE ocorrera em 19 de fevereiro de 2010.</t>
  </si>
  <si>
    <t>Forma de adesão ao Novo Mercado</t>
  </si>
  <si>
    <t>As ações de emissão dessa empresa deixam de ser listadas no Novo Mercado a partir de 15/03/2013, considerando que a OPA foi realizada em 14/03/2013 e que de acordo com o item 4.1 do edital da OPA “Independentemente do número de Ações adquiridas pela Ofertante como resultado da Oferta e ainda que a Ofertante desista da Oferta Pública para Cancelamento de Registro, nos termos do item 1.1.2 e não seja obtido o Cancelamento de Registro, a Ofertante promoverá a retirada da Companhia do Novo Mercado, cumprindo a presente Oferta com a finalidade prevista no item 11.2 do Regulamento do Novo Mercado, observada a aprovação obtida em Assembleia Geral Extraordinária da Companhia realizada em 2 de dezembro de 2011 e em 10 de agosto de 2012. Companhia resultado da cisão da Equatorial, uma companhia listada no Novo Mercado. Companhia criada a partir da cisão parcial da Equatorial.</t>
  </si>
  <si>
    <t>A B3 informa que as ações de emissão dessa empresa deixam de ser listadas no Novo Mercado a partir de 11/12/2018, considerando a OPA realizada em 10/12/2018, passando a ser negociadas no segmento básico. Anteriormente a companhia era listada no segmento básico.</t>
  </si>
  <si>
    <t>MIGRAÇÃO PARA NM</t>
  </si>
  <si>
    <t>Em 21/12/2018, início dos negócios com as ações de emissão dessa empresa no Novo Mercado, sistema escritural – Bradesco. O nome de pregão é LOG COM PROP e o código de negociação LOGG3 (ISIN BRLOGGACNOR7). Companhia resultado de cisão.</t>
  </si>
  <si>
    <t>A B2W Companhia Global do Varejo foi constituida através da fusão da SUBMARINO e Americanas.com. A partir de 16/05/2013 as ações da B2W COMPANHIA DIGITAL passaram a ser negociadas com o novo nome de pregão “B2W DIGITAL”, em substituição ao anterior "B2W VAREJO". A listagem da companhia no Novo Mercado foi resultado de uma fusão.</t>
  </si>
  <si>
    <t>A partir de 08/10/2009, as ações de emissão da SATIPEL passam a ser negociadas com o novo nome de pregão “DURATEX” e o novo codigo de negociacao (DTEX3), em substituição ao DURA.  A listagem da companhia no Novo Mercado foi resultado de uma fusão.</t>
  </si>
  <si>
    <t>Companhia resultante da integração das atividades da BMF e BOVESPA HLD. A partir de 05/06/2009 as ações da BMF BOVESPA passaram a ser negociadas com o novo nome de pregão “BMFBOVESPA”. A listagem da companhia no Novo Mercado foi resultado de uma fusão.</t>
  </si>
  <si>
    <t>A conversão foi pouco tempo antes: 0,9342 (taxa de conversão compulsória), quando migrou tinha apenas ON.</t>
  </si>
  <si>
    <t>AMBIPAR</t>
  </si>
  <si>
    <t>A B3 informa que, em 13/07/2020, serão iniciados, no Novo Mercado, os negócios com as ações ordinárias de emissão dessa empresa, sistema escritural Banco Bradesco S.A., cotadas em R$ por unidade e com lote padrão de negociação de 100 ações. No contexto da distribuição pública, o preço por ação fixado no procedimento de Bookbuilding foi de R$ 24,75.</t>
  </si>
  <si>
    <t>GRUPO SOMA</t>
  </si>
  <si>
    <t>A B3 informa que, em 31/07/2020,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R$ 9,90.</t>
  </si>
  <si>
    <t>D1000VFARMA</t>
  </si>
  <si>
    <t>A B3 informa que, em 10/08/2020, serão iniciados, no Novo Mercado, os negócios com as ações ordinárias de emissão dessa empresa, sistema escritural Banco Bradesco S.A., cotadas em R$ por unidade e com lote padrão de negociação de 100 ações. No contexto da distribuição pública, o preço por ação fixado no procedimento de Bookbuilding foi de R$ 17,00.</t>
  </si>
  <si>
    <t>QUERO-QUERO</t>
  </si>
  <si>
    <t>A B3 informa que, em 10/08/2020,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R$ 12,65.</t>
  </si>
  <si>
    <t>Razão social</t>
  </si>
  <si>
    <t>Nome de pregão</t>
  </si>
  <si>
    <t>ALIANSCE SONAE SHOPPING CENTERS S.A.</t>
  </si>
  <si>
    <t>CENTRO DE IMAGEM DIAGNOSTICOS S.A.</t>
  </si>
  <si>
    <t>ALPER CONSULTORIA E CORRETORA DE SEGUROS S.A.</t>
  </si>
  <si>
    <t>AMBIPAR PARTICIPACOES E EMPREENDIMENTOS S/A</t>
  </si>
  <si>
    <t>ANIMA HOLDING S.A.</t>
  </si>
  <si>
    <t>AREZZO INDÚSTRIA E COMÉRCIO S.A.</t>
  </si>
  <si>
    <t>ATMA PARTICIPAÇÕES S.A.</t>
  </si>
  <si>
    <t>B2W - COMPANHIA DIGITAL</t>
  </si>
  <si>
    <t>B3 S.A. - BRASIL. BOLSA. BALCÃO</t>
  </si>
  <si>
    <t>BB SEGURIDADE PARTICIPAÇÕES S.A.</t>
  </si>
  <si>
    <t>BIOSEV S.A.</t>
  </si>
  <si>
    <t>BK BRASIL OPERAÇÃO E ASSESSORIA A RESTAURANTES SA</t>
  </si>
  <si>
    <t>BRASIL BROKERS PARTICIPACOES S.A.</t>
  </si>
  <si>
    <t>BR MALLS PARTICIPACOES S.A.</t>
  </si>
  <si>
    <t>BR PROPERTIES S.A.</t>
  </si>
  <si>
    <t>BCO BRASIL S.A.</t>
  </si>
  <si>
    <t>BRASILAGRO - CIA BRAS DE PROP AGRICOLAS</t>
  </si>
  <si>
    <t>BRF S.A.</t>
  </si>
  <si>
    <t>CAMIL ALIMENTOS S.A.</t>
  </si>
  <si>
    <t>ATACADÃO S.A.</t>
  </si>
  <si>
    <t>CCR S.A.</t>
  </si>
  <si>
    <t>CEA MODAS S.A.</t>
  </si>
  <si>
    <t>GRUPO SBF SA</t>
  </si>
  <si>
    <t>CIELO S.A.</t>
  </si>
  <si>
    <t>COGNA EDUCAÇÃO S.A.</t>
  </si>
  <si>
    <t>COGNA ON</t>
  </si>
  <si>
    <t>CIA SANEAMENTO DE MINAS GERAIS-COPASA MG</t>
  </si>
  <si>
    <t>COSAN S.A.</t>
  </si>
  <si>
    <t>COSAN LOGISTICA S.A.</t>
  </si>
  <si>
    <t>CPFL ENERGIA S.A.</t>
  </si>
  <si>
    <t>CSU CARDSYSTEM S.A.</t>
  </si>
  <si>
    <t>CVC BRASIL OPERADORA E AGÊNCIA DE VIAGENS S.A.</t>
  </si>
  <si>
    <t>CYRELA COMMERCIAL PROPERT S.A. EMPR PART</t>
  </si>
  <si>
    <t>CYRELA BRAZIL REALTY S.A.EMPREEND E PART</t>
  </si>
  <si>
    <t>D1000 VAREJO FARMA PARTICIPAÇÕES S.A.</t>
  </si>
  <si>
    <t>DIRECIONAL ENGENHARIA S.A.</t>
  </si>
  <si>
    <t>DURATEX S.A.</t>
  </si>
  <si>
    <t>ECORODOVIAS INFRAESTRUTURA E LOGÍSTICA S.A.</t>
  </si>
  <si>
    <t>EMBRAER S.A.</t>
  </si>
  <si>
    <t>ENAUTA PARTICIPAÇÕES S.A.</t>
  </si>
  <si>
    <t>EDP - ENERGIAS DO BRASIL S.A.</t>
  </si>
  <si>
    <t>ENEVA S.A</t>
  </si>
  <si>
    <t>ENGIE BRASIL ENERGIA S.A.</t>
  </si>
  <si>
    <t>EQUATORIAL ENERGIA S.A.</t>
  </si>
  <si>
    <t>ALLPARK EMPREENDIMENTOS PARTICIPACOES SERVICOS S.A</t>
  </si>
  <si>
    <t>ETERNIT S.A.</t>
  </si>
  <si>
    <t>EVEN CONSTRUTORA E INCORPORADORA S.A.</t>
  </si>
  <si>
    <t>EZ TEC EMPREEND. E PARTICIPACOES S.A.</t>
  </si>
  <si>
    <t>FERTILIZANTES HERINGER S.A.</t>
  </si>
  <si>
    <t>FLEURY S.A.</t>
  </si>
  <si>
    <t>GAFISA S.A.</t>
  </si>
  <si>
    <t>GENERAL SHOPPING E OUTLETS DO BRASIL S.A.</t>
  </si>
  <si>
    <t>GRENDENE S.A.</t>
  </si>
  <si>
    <t>NATURA &amp;CO HOLDING S.A.</t>
  </si>
  <si>
    <t>GRUPO DE MODA SOMA S.A.</t>
  </si>
  <si>
    <t>HAPVIDA PARTICIPACOES E INVESTIMENTOS SA</t>
  </si>
  <si>
    <t>HELBOR EMPREENDIMENTOS S.A.</t>
  </si>
  <si>
    <t>HYPERA S.A.</t>
  </si>
  <si>
    <t>IGUATEMI EMPRESA DE SHOPPING CENTERS S.A</t>
  </si>
  <si>
    <t>INSTITUTO HERMES PARDINI S.A.</t>
  </si>
  <si>
    <t>INTERNATIONAL MEAL COMPANY ALIMENTACAO S.A.</t>
  </si>
  <si>
    <t>INDUSTRIAS ROMI S.A.</t>
  </si>
  <si>
    <t>NOTRE DAME INTERMEDICA PARTICIPACOES SA</t>
  </si>
  <si>
    <t>IOCHPE MAXION S.A.</t>
  </si>
  <si>
    <t>IRB - BRASIL RESSEGUROS S.A.</t>
  </si>
  <si>
    <t>JBS S.A.</t>
  </si>
  <si>
    <t>JHSF PARTICIPACOES S.A.</t>
  </si>
  <si>
    <t>JSL S.A.</t>
  </si>
  <si>
    <t>RESTOQUE COMÉRCIO E CONFECÇÕES DE ROUPAS S.A.</t>
  </si>
  <si>
    <t>LIGHT S.A.</t>
  </si>
  <si>
    <t>LINX S.A.</t>
  </si>
  <si>
    <t>LOCALIZA RENT A CAR S.A.</t>
  </si>
  <si>
    <t>CIA LOCAÇÃO DAS AMÉRICAS</t>
  </si>
  <si>
    <t>LOCAWEB SERVIÇOS DE INTERNET S.A.</t>
  </si>
  <si>
    <t>LOG COMMERCIAL PROPERTIES</t>
  </si>
  <si>
    <t>LOG-IN LOGISTICA INTERMODAL S.A.</t>
  </si>
  <si>
    <t>MARISA LOJAS S.A.</t>
  </si>
  <si>
    <t>LOJAS RENNER S.A.</t>
  </si>
  <si>
    <t>LPS BRASIL - CONSULTORIA DE IMOVEIS S.A.</t>
  </si>
  <si>
    <t>LUPATECH S.A.</t>
  </si>
  <si>
    <t>M.DIAS BRANCO S.A. IND COM DE ALIMENTOS</t>
  </si>
  <si>
    <t>MAGAZINE LUIZA S.A.</t>
  </si>
  <si>
    <t>MARFRIG GLOBAL FOODS S.A.</t>
  </si>
  <si>
    <t>MAHLE-METAL LEVE S.A.</t>
  </si>
  <si>
    <t>METALFRIO SOLUTIONS S.A.</t>
  </si>
  <si>
    <t>MILLS ESTRUTURAS E SERVIÇOS DE ENGENHARIA S.A.</t>
  </si>
  <si>
    <t>MINERVA S.A.</t>
  </si>
  <si>
    <t>MITRE REALTY EMPREENDIMENTOS E PARTICIPAÇÕES S.A.</t>
  </si>
  <si>
    <t>MMX MINERACAO E METALICOS S.A.</t>
  </si>
  <si>
    <t>MOURA DUBEUX ENGENHARIA S/A</t>
  </si>
  <si>
    <t>MOVIDA PARTICIPACOES SA</t>
  </si>
  <si>
    <t>MRV ENGENHARIA E PARTICIPACOES S.A.</t>
  </si>
  <si>
    <t>NEOENERGIA S.A.</t>
  </si>
  <si>
    <t>ODONTOPREV S.A.</t>
  </si>
  <si>
    <t>OMEGA GERAÇÃO S.A.</t>
  </si>
  <si>
    <t>OSX BRASIL S.A.</t>
  </si>
  <si>
    <t>OURO FINO SAUDE ANIMAL PARTICIPACOES S.A.</t>
  </si>
  <si>
    <t>CIA BRASILEIRA DE DISTRIBUICAO</t>
  </si>
  <si>
    <t>PARANAPANEMA S.A.</t>
  </si>
  <si>
    <t>PDG REALTY S.A. EMPREEND E PARTICIPACOES</t>
  </si>
  <si>
    <t>PETROBRAS DISTRIBUIDORA S/A</t>
  </si>
  <si>
    <t>PETRO RIO S.A.</t>
  </si>
  <si>
    <t>POMIFRUTAS S/A</t>
  </si>
  <si>
    <t>PORTO SEGURO S.A.</t>
  </si>
  <si>
    <t>PBG S/A</t>
  </si>
  <si>
    <t>POSITIVO TECNOLOGIA S.A.</t>
  </si>
  <si>
    <t>PRINER SERVIÇOS INDUSTRIAIS S.A.</t>
  </si>
  <si>
    <t>PROFARMA DISTRIB PROD FARMACEUTICOS S.A.</t>
  </si>
  <si>
    <t>QUALICORP CONSULTORIA E CORRETORA DE SEGUROS S.A.</t>
  </si>
  <si>
    <t>LOJAS QUERO-QUERO S/A</t>
  </si>
  <si>
    <t>RAIA DROGASIL S.A.</t>
  </si>
  <si>
    <t>RNI NEGÓCIOS IMOBILIÁRIOS S.A.</t>
  </si>
  <si>
    <t>ROSSI RESIDENCIAL S.A.</t>
  </si>
  <si>
    <t>CIA SANEAMENTO BASICO EST SAO PAULO</t>
  </si>
  <si>
    <t>SANTOS BRASIL PARTICIPACOES S.A.</t>
  </si>
  <si>
    <t>SAO CARLOS EMPREEND E PARTICIPACOES S.A.</t>
  </si>
  <si>
    <t>SAO MARTINHO S.A.</t>
  </si>
  <si>
    <t>SER EDUCACIONAL S.A.</t>
  </si>
  <si>
    <t>SINQIA S.A.</t>
  </si>
  <si>
    <t>SLC AGRICOLA S.A.</t>
  </si>
  <si>
    <t>SMILES FIDELIDADE S.A.</t>
  </si>
  <si>
    <t>SPRINGS GLOBAL PARTICIPACOES S.A.</t>
  </si>
  <si>
    <t>SUZANO S.A.</t>
  </si>
  <si>
    <t>TECHNOS S.A.</t>
  </si>
  <si>
    <t>TECNISA S.A.</t>
  </si>
  <si>
    <t>TEGMA GESTAO LOGISTICA S.A.</t>
  </si>
  <si>
    <t>CONSTRUTORA TENDA S.A.</t>
  </si>
  <si>
    <t>TERRA SANTA AGRO S.A.</t>
  </si>
  <si>
    <t>TIM PARTICIPACOES S.A.</t>
  </si>
  <si>
    <t>T4F ENTRETENIMENTO S.A.</t>
  </si>
  <si>
    <t>TOTVS S.A.</t>
  </si>
  <si>
    <t>TRISUL S.A.</t>
  </si>
  <si>
    <t>TPI - TRIUNFO PARTICIP. E INVEST. S.A.</t>
  </si>
  <si>
    <t>TUPY S.A.</t>
  </si>
  <si>
    <t>ULTRAPAR PARTICIPACOES S.A.</t>
  </si>
  <si>
    <t>UNICASA INDÚSTRIA DE MÓVEIS S.A.</t>
  </si>
  <si>
    <t>VALE S.A.</t>
  </si>
  <si>
    <t>VALID SOLUÇÕES S.A.</t>
  </si>
  <si>
    <t>VIA VAREJO S.A.</t>
  </si>
  <si>
    <t>VIVARA PARTICIPAÇOES S.A</t>
  </si>
  <si>
    <t>VIVER INCORPORADORA E CONSTRUTORA S.A.</t>
  </si>
  <si>
    <t>VULCABRAS/AZALEIA S.A.</t>
  </si>
  <si>
    <t>WEG S.A.</t>
  </si>
  <si>
    <t>WIZ SOLUÇÕES E CORRETAGEM DE SEGUROS S.A.</t>
  </si>
  <si>
    <t>YDUQS PARTICIPACOES S.A.</t>
  </si>
  <si>
    <t>Considerando a conversão pela CVM, do registro dessa empresa para categoria B, as ações deixam de ser negociadas a partir do pregão de 06/07/2020. 
A CPFL Energias RenováveisS.A. (“Companhia”), em atendimento ao disposto no art. 157,  §4°  da  Lei  das  S.A.  e  na  Instrução  CVM  n°  358/02, em continuidade  aos  Fatos Relevantes  divulgados  em  19  de  dezembro  de  2019,  28  de  abril  de  2020,  6  de  maio de 2020,21 de maio de 2020e 05 de junho de 2020, vem comunicar aos seus acionistas e ao mercado  em  geral o  resultado  do  leilão  daoferta  pública  de  aquisição  das  ações ordinárias   de   emissão   da Companhiaem   circulação   no   mercado,   unificando   as modalidades para fins de conversão de seu registro de companhia aberta categoria “A” para categoria “B” (“OPA  Conversão  de  Registro”) e saída do Novo Mercado (“OPA Saída do Novo Mercado”, e, em conjunto com a OPA Conversão de Registro, “OPA”e “Leilão”, respectivamente)realizado nesta datana B3 S.A. –Brasil, Bolsa, Balcão (“B3”). 
Como resultado do Leilão, a CPFL Geração de Energia S.A. (“Ofertante”) adquiriu 183.539 ações  ordinárias  de  emissão  da  Companhia  em  circulação,  representativas  de 0,035% (calculado com base no total de ações emitidas, excluídas as ações em tesouraria) do  seu  capital  social.  As  ações  foramadquiridas  pelo  preço  unitário  de  R$  18,24, totalizando  o  valor  de  R$ 3.347.751,36  (três  milhões,  trezentos  e  quarenta  e  sete  mil, setecentos e cinquenta e um reais e trinta e seis centavos). Com a liquidação financeira das aquisições realizadas no Leilão, que ocorrerá em 15 de junho de 2020, as ações em circulação  remanescentes  representarão 0,021%  (calculado  com  base  no  total  de  ações emitidas, excluídas as ações em tesouraria)do capital social da Companhia.</t>
  </si>
  <si>
    <t>LAVVI</t>
  </si>
  <si>
    <t>A B3 informa que, em 02/09/2020,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R$ 9,50.</t>
  </si>
  <si>
    <t>A B3 informa que, em 02/09/2020,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R$ 8,50.</t>
  </si>
  <si>
    <t>PETZ</t>
  </si>
  <si>
    <t>A B3 informa que, em 11/09/2020,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R$ 13,75.</t>
  </si>
  <si>
    <t>PLANOEPLANO</t>
  </si>
  <si>
    <t>A B3 informa que, em 17/09/2020,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R$ 9,40.</t>
  </si>
  <si>
    <t>SIMPAR</t>
  </si>
  <si>
    <t>A partir de 18/09/2020 as ações JSLG3 deixam de ser negociadas em razão da incorporação pela Simpar, passando a ser negociadas com o código SIMH3.</t>
  </si>
  <si>
    <t>A B3 informa que, em 21/09/2020,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R$ 9,35.</t>
  </si>
  <si>
    <t>HIDROVIAS</t>
  </si>
  <si>
    <t xml:space="preserve">A B3 informa que, em 25/09/2020,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R$ 7,56. </t>
  </si>
  <si>
    <t>MELNICK</t>
  </si>
  <si>
    <t xml:space="preserve">A B3 informa que, em 28/09/2020,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R$ 8,50 </t>
  </si>
  <si>
    <t>BOA VISTA</t>
  </si>
  <si>
    <t>A partir de 18/09/2020 as ações JSLG3 deixam de ser negociadas em razão da incorporação pela Simpar, passando a ser negociadas com o código SIMH3. Desta forma, apenas as units da companhia serão negociadas no Novo Mercado (JSLG11). Em 23/12/2010, o nome de pregão foi alterado para JSL, em substituição ao antigo "JULIO SIMOES".</t>
  </si>
  <si>
    <t>SEQUOIA LOG</t>
  </si>
  <si>
    <t xml:space="preserve">A B3 informa que, em 07/10/2020,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R$ 12,40. </t>
  </si>
  <si>
    <t>TIM</t>
  </si>
  <si>
    <t>A B3 informa que, em 13/10/2020, serão iniciados, no Novo Mercado, os negócios com as ações ordinárias de emissão dessa empresa, sistema escritural Banco Bradesco S.A., cotadas em R$ por unidade e com lote padrão de negociação de 100 ações.</t>
  </si>
  <si>
    <t>GRUPO MATEUS</t>
  </si>
  <si>
    <t xml:space="preserve">A B3 informa que, em 13/10/2020,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R$ 8,97. </t>
  </si>
  <si>
    <t>TRACK FIELD</t>
  </si>
  <si>
    <t>A B3 informa que, em 26/10/2020, serão iniciados, no Nível 2 de Governança Corporativa, os negócios com as ações preferenciais de emissão dessa empresa, sistema escritural Itaú Corretora de Valores S.A., cotadas em R$ por unidade e com lote padrão de negociação de 100 ações. No contexto da distribuição pública, o preço por ação fixado no procedimento de Bookbuilding foi de R$ 9,25.</t>
  </si>
  <si>
    <t>MELIUZ</t>
  </si>
  <si>
    <t xml:space="preserve">A B3 informa que, em 05/11/2020,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R$ 10,00. </t>
  </si>
  <si>
    <t>ENJOEI</t>
  </si>
  <si>
    <t>A B3 informa que, em 09/11/2020,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R$ 10,25.</t>
  </si>
  <si>
    <t>AERIS</t>
  </si>
  <si>
    <t>A B3 informa que, em 11/11/2020,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R$ 5,55.</t>
  </si>
  <si>
    <t>3R PETROLEUM</t>
  </si>
  <si>
    <t>A B3 informa que, em 12/11/2020,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R$ 21,00.</t>
  </si>
  <si>
    <t>REDE D OR</t>
  </si>
  <si>
    <t xml:space="preserve">A B3 informa que, em 10/12/2020,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R$ 57,92. </t>
  </si>
  <si>
    <t>A B3 informa que as ações de emissão dessa empresa deixam de ser listadas no Nível 2 de Governança Corporativa a partir de 11/12/2020, considerando a OPA realizada em 10/12/2020, passando a ser negociadas no segmento básico. A partir de 01/03/2012 as ações de emissão dessa empresa passaram a ser negociadas no Nível 2 de Governança Corporativa da BM&amp;FBOVESPA.</t>
  </si>
  <si>
    <t>ALPHAVILLE</t>
  </si>
  <si>
    <t>A B3 informa que, em 11/12/2020, serão iniciados, no Novo Mercado, os negócios com as ações ordinárias e bônus de subscrição de emissão dessa empresa, sistema escritural Banco Bradesco S.A. cotados em R$ por unidade e com lote padrão de negociação de 100. No contexto da distribuição pública, o preço por ação foi fixado em R$ 29,50. 
Como vantagem adicional aos subscritores das ações serão entregues bônus de subscrição, na seguinte relação: 3 bônus de subscrição para cada lote de 10 ações subscritas.
Cada bônus de subscrição conferirá a seu titular o direito de subscrever 1 ação, ao preço de exercício de R$29,50/ação e poderão ser exercidos até 31/12/2021 ou em até 10 dias da data de aprovação de aumento de capital, para subscrição pública ou privada, o que ocorrer primeiro.</t>
  </si>
  <si>
    <t>NEOGRID</t>
  </si>
  <si>
    <t xml:space="preserve">A B3 informa que, em 17/12/2020,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R$ 4,50. </t>
  </si>
  <si>
    <t>A B3 informa que, em 04/01/2021, as ações de emissão dessa empresa passam a ser negociadas no Nível 1 de Governança Corporativa.</t>
  </si>
  <si>
    <t>HBR REALTY</t>
  </si>
  <si>
    <t xml:space="preserve">A B3 informa que, em 26/01/2021, serão iniciados, no Novo Mercado, os negócios com as ações ordinárias de emissão dessa empresa, sistema escritural Banco Bradesco S.A. cotados em R$ por unidade e com lote padrão de negociação de 100. No contexto da distribuição pública, o preço por ação foi fixado em R$ 19,10. </t>
  </si>
  <si>
    <t>VAMOS</t>
  </si>
  <si>
    <t xml:space="preserve">A B3 informa que, em 29/01/2021, serão iniciados, no Novo Mercado, os negócios com as ações ordinárias de emissão dessa empresa, sistema escritural Banco Bradesco S.A. cotados em R$ por unidade e com lote padrão de negociação de 100. No contexto da distribuição pública, o preço por ação foi fixado em R$ 26,00. </t>
  </si>
  <si>
    <t>ESPACOLASER</t>
  </si>
  <si>
    <t xml:space="preserve">A B3 informa que, em 01/02/2021,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R$ 17,90. </t>
  </si>
  <si>
    <t>INTELBRAS</t>
  </si>
  <si>
    <t xml:space="preserve">A B3 informa que, em 04/02/2021,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R$ 15,75. </t>
  </si>
  <si>
    <t>MOBLY</t>
  </si>
  <si>
    <t>MOSAICO</t>
  </si>
  <si>
    <t xml:space="preserve">A B3 informa que, em 05/02/2021,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R$ 21,00. </t>
  </si>
  <si>
    <t>JALLESMACHAD</t>
  </si>
  <si>
    <t xml:space="preserve">A B3 informa que, em 08/02/2021,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R$ 8,30. </t>
  </si>
  <si>
    <t>BEMOBI TECH</t>
  </si>
  <si>
    <t>A B3 informa que, em 10/02/2021, serao iniciados, no Novo Mercado, os negocios com as acoes ordinarias de emissao dessa empresa, cotadas em R$ por unidade e com lote padrao de negociacao de 100 acoes. No contexto da distribuicao publica, o preco por acao fixado no procedimento de Bookbuilding foi de R$ 22,00.</t>
  </si>
  <si>
    <t>WESTWING</t>
  </si>
  <si>
    <t>A B3 informa que, em 11/02/2021, serao iniciados, no Novo Mercado, os negocios com as acoes ordinarias de emissao dessa empresa, cotadas em R$ por unidade e com lote padrao de negociacao de 100 acoes. No contexto da distribuicao publica, o preco por acao fixado no procedimento de Bookbuilding foi de R$ 13,00.</t>
  </si>
  <si>
    <t>ORIZON</t>
  </si>
  <si>
    <t>A B3 informa que, em 17/02/2021, serao iniciados, no Novo Mercado, os negocios com as acoes ordinarias de emissao dessa empresa, cotadas em R$ por unidade e com lote padrao de negociacao de 100 acoes. No contexto da distribuicao publica, o preco por acao fixado no procedimento de Bookbuilding foi de R$ 22,00.</t>
  </si>
  <si>
    <t>ELETROMIDIA</t>
  </si>
  <si>
    <t>A B3 informa que, em 17/02/2021, serao iniciados, no Novo Mercado, os negocios com as acoes ordinarias de emissao dessa empresa, cotadas em R$ por unidade e
com lote padrao de negociacao de 100 acoes. No contexto da distribuicao publica, o preco por acao fixado no procedimento de Bookbuilding foi de R$ 17,81.</t>
  </si>
  <si>
    <t>CRUZEIRO EDU</t>
  </si>
  <si>
    <t>A B3 informa que, em 11/02/2021, serao iniciados, no Novo Mercado, os negocios com as acoes ordinarias de emissao dessa empresa, cotadas em R$ por unidade e com lote padrao de negociacao de 100 acoes. No contexto da distribuicao publica, o preco por acao fixado no procedimento de Bookbuilding foi de R$ 14,00.</t>
  </si>
  <si>
    <t>OCEANPACT</t>
  </si>
  <si>
    <t>A B3 informa que, em 12/02/2021, serao iniciados, no Novo Mercado, os negocios com as acoes ordinarias de emissao dessa empresa, cotadas em R$ por unidade e
com lote padrao de negociacao de 100 acoes. No contexto da distribuicao publica, o preco por acao fixado no procedimento de Bookbuilding foi de R$ 11,15.</t>
  </si>
  <si>
    <t>CSNMINERACAO</t>
  </si>
  <si>
    <t>A B3 informa que, em 18/02/2021, serao iniciados, no Nivel 2 de Governanca Corporativa, os negocios com as acoes ordinarias de emissao dessa empresa, cotadas em R$ por unidade e com lote padrao de negociacao de 100 acoes. No contexto da distribuicao publica, o preco por acao fixado no procedimento de Bookbuilding foi de R$ 8,50</t>
  </si>
  <si>
    <t>AES BRASIL</t>
  </si>
  <si>
    <t>A B3 informa que, em 29/03/2021, serão iniciados, no Novo Mercado, os negócios com as ações ordinárias de emissão dessa empresa, cotadas em R$ por unidade e com lote padrão de negociação de 100 ações.
O nome de pregão será AES BRASIL e o código de negociação será AESB3 (ISIN - BRAESBACNOR7).</t>
  </si>
  <si>
    <t>ALLIED</t>
  </si>
  <si>
    <t>MATER DEI</t>
  </si>
  <si>
    <t>BLAU</t>
  </si>
  <si>
    <t>GPS</t>
  </si>
  <si>
    <t>BOA SAFRA</t>
  </si>
  <si>
    <t>A B3 informa que, em 29/04/2021, serao iniciados, no Novo Mercado, os negocios com as acoes ordinarias de emissao dessa empresa, cotadas em R$ por unidade e
com lote padrao de negociacao de 100 acoes. No contexto da distribuicao publica, o preco por acao fixado no procedimento de Bookbuilding foi de R$ 9,90 e o free float corresponde a 40.404.040 acoes, equivalente a 36,4% do capital social da empresa. O nome de pregao sera BOA SAFRA e o codigo de negociacao sera SOJA3 (ISIN - BRSOJAACNOR9).</t>
  </si>
  <si>
    <t>A B3 informa que, em 26/04/2021, serao iniciados, no Novo Mercado, os negocios com as acoes ordinarias de emissao dessa empresa, cotadas em R$ por unidade e
com lote padrao de negociacao de 100 acoes. No contexto da distribuicao publica, o preco por acao fixado no procedimento de Bookbuilding foi de R$ 12,00 e o free
float. O nome de pregao sera GPS e o codigo de negociacao sera GGPS3 (ISIN - BRGGPSACNOR9).</t>
  </si>
  <si>
    <t>A B3 informa que, em 12/04/2021, serao iniciados, no Novo Mercado, os negocios com as acoes ordinarias de emissao dessa empresa, cotadas em R$ por unidade e
com lote padrao de negociacao de 100 acoes. No contexto da distribuicao publica, o preco por acao fixado no procedimento de Bookbuilding foi de R$ 18,00 e o free
float corresponde a 28.436.999 acoes, equivalente a 31,45% do capital social da empresa. O nome de pregao sera ALLIED e o codigo de negociacao sera ALLD3 (ISIN -
BRALLDACNOR3). Considerando que os valores mobiliarios de emissao dessa empresa foram ofertados nos termos da Instrucao CVM No. 476/2009, as acoes apenas poderao ser negociadas
entre investidores qualificados, conforme definido em regulamentacao especifica.
A restricao a negociacao deixara de ser aplicavelapos (i) a realizacao, pela
Companhia, de oferta publica de distribuicao de acoes registrada na CVM; ou (ii)
transcorrido o prazo de 18 (dezoito) meses da data de admissao a negociacao na
B3.</t>
  </si>
  <si>
    <t>A B3 informa que, em 16/04/2021, serao iniciados, no Novo Mercado, os negocios com as acoes ordinarias de emissao dessa empresa, cotadas em R$ por unidade e
com lote padrao de negociacao de 100 acoes. No contexto da distribuicao publica, o preco por acao fixado no procedimento de Bookbuilding foi de R$ 17,44 e o free
float corresponde a 80.694.056 acoes, equivalente a 22,75% do capital social da empresa. O nome de pregao sera MATER DEI e o codigo de negociacao sera MATD3 (ISIN -
BRMATDACNOR4).</t>
  </si>
  <si>
    <t>A B3 informa que, em 19/04/2021, serao iniciados, no Novo Mercado, os negocios com as acoes ordinarias de emissao dessa empresa, cotadas em R$ por unidade e
com lote padrao de negociacao de 100 acoes. No contexto da distribuicao publica, o preco por acao fixado no procedimento de Bookbuilding foi de R$ 40,14 e o free
float corresponde a 27.299.078 acoes, equivalente a 15,57% do capital social da empresa. O nome de pregao sera BLAU e o codigo de negociacao sera BLAU3 (ISIN - BRBLAUACNOR8).</t>
  </si>
  <si>
    <t>CAIXA SEGURI</t>
  </si>
  <si>
    <t>A B3 informa que, em 29/04/2021, serao iniciados, no Novo Mercado, os negocios com as acoes ordinarias de emissao dessa empresa, cotadas em R$ por unidade e
com lote padrao de negociacao de 100 acoes. No contexto da distribuicao publica, o preco por acao fixado no procedimento de Bookbuilding foi de R$ 9,67 e o free float corresponde a 450.000.000 acoes, equivalente a 15% do capital social da empresa. O nome de pregao sera CAIXA SEGURI e o codigo de negociacao sera CXSE3 (ISIN - BRCXSEACNOR7).</t>
  </si>
  <si>
    <t>MODALMAIS</t>
  </si>
  <si>
    <t>INFRACOMM</t>
  </si>
  <si>
    <t>A B3 informa que, em 04/05/2021, serao iniciados, no Novo Mercado, os negocios com as acoes ordinarias de emissao dessa empresa, cotadas em R$ por unidade e
com lote padrao de negociacao de 100 acoes. No contexto da distribuicao publica, o preco por acao fixado no procedimento de Bookbuilding foi de R$ 16,00 e o free
float corresponde a 231.208.845 acoes, equivalente a 97,3% do capital social da empresa. O nome de pregao sera INFRACOMM e o codigo de negociacao sera IFCM3 (ISIN -
BRIFCMACNOR8). Todas as acoes componentes do capital social participarao em igualdade de condicoes com relacao a eventuais beneficios que vierem a ser distribuidos.
Considerando que as acoes de emissao dessa empresa foram ofertadas nos termos da Instrucao CVM No. 476/2009, apenas poderao ser negociadas entre investidores qualificados, conforme definido em regulamentacao especifica. A restricao a negociacao deixara de ser aplicavel  apos (i) a realizacao, pela Companhia, de oferta publica de distribuicao de acoes registrada na CVM; ou (ii) transcorrido o prazo de 18 (dezoito) meses da data de admissao a negociacao na B3. Todas as acoes componentes do capital social participarao em igualdade de condicoes com relacao a eventuais beneficios que vierem a ser distribuidos.</t>
  </si>
  <si>
    <t>PETRORECSA</t>
  </si>
  <si>
    <t>A B3 informa que, 05/05/2021, serao iniciados, no Novo Mercado, os negocios com as acoes ordinarias de emissao dessa empresa, cotadas em R$ por unidade e com lote padrao de negociacao de 100 acoes. No contexto da distribuicao publica, o preco por acao fixado no procedimento de Bookbuilding foi de R$ 14,75 e o free float corresponde a 223.667.558 acoes, equivalente a 94,05% do capital social da empresa. O nome de pregao sera PETRORECSA e o codigo de negociacao sera RECV3 (ISIN - BRRECVACNOR3). Todas as acoes componentes do capital social participarao em igualdade de condicoes com relacao a eventuais beneficios que vierem a ser distribuidos.</t>
  </si>
  <si>
    <t>PADTEC</t>
  </si>
  <si>
    <t>A B3 informa que, em 10/05/2021, as ações de emissão dessa empresa passam a ser negociadas no Novo Mercado.</t>
  </si>
  <si>
    <t>GETNINJAS</t>
  </si>
  <si>
    <t>DOTZ SA</t>
  </si>
  <si>
    <t>FOCUS ON</t>
  </si>
  <si>
    <t>ASSAI</t>
  </si>
  <si>
    <t>DIMED</t>
  </si>
  <si>
    <t>IRANI</t>
  </si>
  <si>
    <t>A B3 informa que, em 14/12/2020, as ações de emissão dessa empresa passam a ser negociadas no Novo Mercado, sendo que as ações PN deixam de ser negociadas em razão de sua conversão em ações ON.</t>
  </si>
  <si>
    <t>A partir de 1/3/21, ações ex-cisão parcial em ações da Sendas Distribuidora S.A. A partir de 1/3/21, início dos negócios com as ações de emissão da Sendas no Novo Mercado. O nome de pregão será ASSAI e o código de negociação ASAI3 (ISIN BRASAIACNOR0)</t>
  </si>
  <si>
    <t>A B3 informa que, em 17/05/2021, serao iniciados, no Novo Mercado, os negocios com as acoes ordinarias de emissao dessa empresa, cotadas em R$ por unidade e
com lote padrao de negociacao de 100 acoes. No contexto da distribuicao publica, o preco por acao fixado no procedimento de Bookbuilding foi de R$ 20,00 e o free
float corresponde a 42.897.889 acoes, equivalente a 85,41% do capital social da empresa.
O nome de pregao sera GETNINJAS e o codigo de negociacao sera NINJ3 (ISIN -
BRNINJACNOR5).</t>
  </si>
  <si>
    <t>A B3 informa que, em 31/05/2021, serao iniciados, no Novo Mercado, os negocios com as acoes ordinarias de emissao dessa empresa, cotadas em R$ por unidade e
com lote padrao de negociacao de 100 acoes. No contexto da distribuicao publica, o preco por acao fixado no procedimento de Bookbuilding foi de R$ 13,20 e o free
float corresponde a 33.724.652  acoes, equivalente a 25,8% do capital social da empresa. 
O nome de pregao sera DOTZ SA e o codigo de negociacao sera DOTZ3 (ISIN  - BRDOTZACNOR7).
Todas as acoes componentes do capital social participarao em igualdade de condicoes com relacao a eventuais beneficios que vierem a ser distribuidos.</t>
  </si>
  <si>
    <t>BR PARTNERS</t>
  </si>
  <si>
    <t>AGRIBRASIL</t>
  </si>
  <si>
    <t>A partir de 21/06/2021, ficam liberados os negócios com as ações ordinárias de emissão dessa companhia no segmento Bovespa Mais da B3. O nome de pregão será "AGRIBRASIL", código “GRAO3” e o código ISIN “BRGRAOACNOR7”.</t>
  </si>
  <si>
    <t>A B3 informa que, em 21/06/2021, serao iniciados, no Nivel 2 de Governanca Corporativa, os negocios com as units de emissao desse banco, cotadas em R$ por unidade e com lote padrao de negociacao de 100 acoes. No contexto da distribuicao publica, o preco por unit fixado no procedimento de Bookbuilding foi de R$ 16,00 e o free float corresponde a 163.800.480 acoes, equivalente a 53,33% do capital social da empresa.
 O nome de pregao sera BR PARTNERS e os codigos de negociacao será BRBI11 para as units (ISIN - BRBRBICDAM10).</t>
  </si>
  <si>
    <t>3TENTOS</t>
  </si>
  <si>
    <t>A B3 informa que, em 12/07/2021, serao iniciados, no Novo Mercado, os negocios com as acoes ordinarias de emissao dessa empresa, cotadas em R$ por unidade e
com lote padrao de negociacao de 100 acoes. No contexto da distribuicao publica, o preco por acao fixado no procedimento de Bookbuilding foi de R$ 12,25 e o free
float corresponde a 109.803.922 acoes, equivalente a 22,22% do capital social da empresa.
O nome de pregao sera 3TENTOS e o codigo de negociacao sera TTEN3 (ISIN- BRTTENACNOR0).
Considerando que as acoes de emissao dessa empresa foram ofertadas nos termos da Instrucao CVM No. 476/2009, apenas poderao ser negociadas entre investidores
qualificados, conforme definido em regulamentacao especifica. A restricao a negociacao deixara de ser aplicavel  apos (i) a realizacao, pela Companhia, de
oferta publica de distribuicao de acoes registrada na CVM; ou (ii) transcorrido o prazo de 18 (dezoito) meses da data de admissao a negociacao na B3.</t>
  </si>
  <si>
    <t>WDC NETWORKS</t>
  </si>
  <si>
    <t>A B3 informa que, em 26/07/2021, serao iniciados, no Novo Mercado, os negocios com as acoes ordinarias de emissao dessa empresa, cotadas em R$ por unidade e
com lote padrao de negociacao de 100 acoes. No contexto da distribuicao publica, o preco por acao fixado no procedimento de Bookbuilding foi de R$ 23,20 e o free
float corresponde a 19.400.000 ações, equivalente a 30,22% do capital social da empresa.
O nome de pregao sera WDC NETWORKS e o codigo de negociacao sera LVTC3 (ISIN- BRLVTCACNOR4).
Considerando que as acoes de emissao dessa empresa foram ofertadas nos termos da Instrucao CVM No. 476/2009, apenas poderao ser negociadas entre investidores
qualificados, conforme definido em regulamentacao especifica. A restricao a negociacao deixara de ser aplicavel  apos (i) a realizacao, pela Companhia, de
oferta publica de distribuicao de acoes registrada na CVM; ou (ii) transcorrido o prazo de 18 (dezoito) meses da data de admissao a negociacao na B3.</t>
  </si>
  <si>
    <t>MULTILASER</t>
  </si>
  <si>
    <t>A B3 informa que, em 22/07/2021,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R$ 11,10 e o free float corresponde a 172.313.238 ações, equivalente a 21,0% do capital social da empresa.
O nome de pregão será MULTILASER e o código de negociação será MLAS3 (ISIN - BRMLASACNOR9).</t>
  </si>
  <si>
    <t>DESKTOP</t>
  </si>
  <si>
    <t xml:space="preserve">A B3 informa que, em 21/07/2021,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R$ 23,50 e o free float corresponde a 30.435.000 ações, equivalente a 35,0% do capital social da empresa.
O nome de pregão será DESKTOP e o código de negociação será DESK3 (ISIN - BRDESKACNOR2)
A companhia atua majoritariamente no mercado de prestação de serviços de internet de banda larga com tecnologia de fibra óptica de alta velocidade voltado para o consumidor pessoa física, estando presente em 37 cidades do interior de São Paulo. </t>
  </si>
  <si>
    <t>CBA</t>
  </si>
  <si>
    <t>A B3 informa que, em 15/07/2021,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R$ 11,20 e o free float corresponde a 125.000.000 ações, equivalente a 20,98% do capital social da empresa.
O nome de pregão será CBA e o código de negociação será CBAV3 (ISIN - BRCBAVACNOR5).</t>
  </si>
  <si>
    <t>AGROGALAXY</t>
  </si>
  <si>
    <t>A B3 informa que, em 26/07/2021,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R$ 13,75 e o free float corresponde a 25.454.545 ações, equivalente a 39% do capital social da empresa.
O nome de pregão será AGROGALAXY  e o código de negociação será AGXY3 (ISIN - BRAGXYACNOR4).
Considerando que as ações de emissão dessa empresa foram ofertadas nos termos da Instrução CVM Nº 476/2009, apenas poderão ser negociadas entre investidores qualificados, conforme definido em regulamentação específica. A restrição à negociação deixará de ser aplicável  após (i) a realização, pela Companhia, de oferta pública de distribuição de ações registrada na CVM; ou (ii) transcorrido o prazo de 18 (dezoito) meses da data de admissão à negociação na B3.
O Grupo atua, predominantemente, no comércio de insumos agrícolas, fertilizantes, sementes, defensivos e concentrados.</t>
  </si>
  <si>
    <t>UNIFIQUE</t>
  </si>
  <si>
    <t xml:space="preserve">A B3 informa que, em 27/07/2021,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R$ 8,60 e o free float corresponde a 95.124.852 ações, equivalente a 26,66% do capital social da empresa.
O nome de pregão será UNIFIQUE e o código de negociação será FIQE3 (ISIN - BRFIQEACNOR5)
A companhia oferece serviços de internet, TV por assinatura e telefone fixo no Estado de Santa Catarina. </t>
  </si>
  <si>
    <t>ARMAC</t>
  </si>
  <si>
    <t>A B3 informa que, em 28/07/2021,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R$ 16,63 e o free float corresponde a 170.115.256 ações, equivalente a 49,20% do capital social da empresa.
O nome de pregão será ARMAC e o código de negociação será ARML3 (ISIN - BRARMLACNOR1).
Todas as ações componentes do capital social participarão em igualdade de condições com relação a eventuais benefícios que vierem a ser distribuídos.
A empresa atua no mercado de locação de equipamentos e máquinas pesadas, foi constituída em 1994 e em 2020 passa a ter como acionista Speed Fundo de Investimento em Participações Multiestratégia, gerido pela Gávea Investimentos</t>
  </si>
  <si>
    <t>TC</t>
  </si>
  <si>
    <t xml:space="preserve">A B3 informa que, em 28/07/2021,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R$ 9,50 e o free float corresponde a 79.011.645 ações, equivalente a 28,2% do capital social da empresa.
O nome de pregão será TC e o código de negociação será TRAD3 (ISIN - BRTRADACNOR3)
A companhia atua com a prestação de serviços de educação financeira, mediante o uso de tecnologias específicas e de sua plataforma infotech para conectar investidores da América Latina em um espaço para fóruns de discussão, notícias de mercado e estatísticas de mercado em tempo real. </t>
  </si>
  <si>
    <t>BRISANET</t>
  </si>
  <si>
    <t>CLEARSALE</t>
  </si>
  <si>
    <t>A B3 informa que, em 30/07/2021,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R$ 25,00 e o free float corresponde a 45.375.000 ações, equivalente a 25,05% do capital social da empresa.
O nome de pregão será CLEARSALE e o código de negociação será CLSA3 (ISIN - BRCLSAACNOR0).
Todas as ações componentes do capital social participarão em igualdade de condições com relação a eventuais benefícios que vierem a ser distribuídos.
A ClearSale é autoridade em soluções antifraude e score de crédito , equilibrando tecnologia avançada e inteligência humana  especializada para entregar excelentes indicadores e gerar confiança no mercado.</t>
  </si>
  <si>
    <t>VIVEO</t>
  </si>
  <si>
    <t>A B3 informa que, em 09/08/2021,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R$ 19,92 e o free float corresponde a 25.454.545 ações, equivalente a 39% do capital social da empresa.
O nome de pregão será VIVEO  e o código de negociação será VVEO3 (ISIN - BRVVEOACNOR0).
Considerando que as ações de emissão dessa empresa foram ofertadas nos termos da Instrução CVM Nº 476/2009, apenas poderão ser negociadas entre investidores qualificados, conforme definido em regulamentação específica. A restrição à negociação deixará de ser aplicável  após (i) a realização, pela Companhia, de oferta pública de distribuição de ações registrada na CVM; ou (ii) transcorrido o prazo de 18 (dezoito) meses da data de admissão à negociação na B3.</t>
  </si>
  <si>
    <t>RAIZEN</t>
  </si>
  <si>
    <t xml:space="preserve">A B3 informa que, em 05/08/2021, serão iniciados, no Nível 2 de Governança Corporativa, os negócios com as ações preferenciais de emissão dessa empresa, cotadas em R$ por unidade e com lote padrão de negociação de 100 ações. No contexto da distribuição pública, o preço por ação fixado no procedimento de Bookbuilding foi de R$ 7,40 e o free float corresponde a 810.811.000 ações, equivalente a 8,17% do capital social da empresa.
O nome de pregão será RAIZEN e o código de negociação será RAIZ4 (ISIN - BRRAIZACNPR6)
A Raízen é uma companhia integrada de energia, atuando na produção e comercialização de etanol, açúcar, combustíveis e bioenergia.
Foi fundada em 2011 a partir da joint venture entre Shell e Cosan. </t>
  </si>
  <si>
    <t>ONCOCLINICAS</t>
  </si>
  <si>
    <t>A B3 informa que, em 10/08/2021,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R$ 19,75 e o free float corresponde a 144.983.623 ações, equivalente a 29,27% do capital social da empresa.
O nome de pregão será ONCOCLINICAS e o código de negociação será ONCO3 (ISIN - BRONCOACNOR6).</t>
  </si>
  <si>
    <t>KORA SAUDE</t>
  </si>
  <si>
    <t>A B3 informa que, em 13/08/2021,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R$ 7,20 e o free float corresponde a 140.484.802 ações, equivalente a 18,71% do capital social da empresa.
O nome de pregão será KORA SAUDE e o código de negociação será KRSA3 (ISIN - BRKRSAACNOR0).
Todas as ações componentes do capital social participarão em igualdade de condições com relação a eventuais benefícios que vierem a ser distribuídos.
Considerando que as ações de emissão dessa empresa foram ofertadas nos termos da Instrução CVM Nº 476/2009, apenas poderão ser negociadas entre investidores qualificados, conforme definido em regulamentação específica. A restrição à negociação deixará de ser aplicável  após (i) a realização, pela Companhia, de oferta pública de distribuição de ações registrada na CVM; ou (ii) transcorrido o prazo de 18 (dezoito) meses da data de admissão à negociação na B3.</t>
  </si>
  <si>
    <t>VITTIA</t>
  </si>
  <si>
    <t>A B3 informa que, em 02/09/2021,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R$ 8,60 e o free float corresponde a 44.418.605 ações, equivalente a 32,48% do capital social da empresa.
O nome de pregão será VITTIA e o código de negociação será VITT3 (ISIN - BRVITTACNOR4).
Todas as ações componentes do capital social participarão em igualdade de condições com relação a eventuais benefícios que vierem a ser distribuídos.
Considerando que as ações de emissão dessa empresa foram ofertadas nos termos da Instrução CVM Nº 476/2009, apenas poderão ser negociadas entre investidores qualificados, conforme definido em regulamentação específica. A restrição à negociação deixará de ser aplicável  após (i) a realização, pela Companhia, de oferta pública de distribuição de ações registrada na CVM; ou (ii) transcorrido o prazo de 18 (dezoito) meses da data de admissão à negociação na B3.</t>
  </si>
  <si>
    <t xml:space="preserve">DEXXOS PAR </t>
  </si>
  <si>
    <t>A B3 informa que, em 10/09/2021, as ações de emissão dessa empresa passam a ser negociadas no Nível 1 de Governança Corporativa.</t>
  </si>
  <si>
    <t>A B3 informa que, em 23/06/2021, as ações de emissão dessa empresa passam a ser negociadas no Novo Mercado.</t>
  </si>
  <si>
    <t xml:space="preserve">A B3 informa que, em 29/07/2021,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R$ 13,92 e o free float corresponde a 89.798.851 ações, equivalente a 20,0% do capital social da empresa.
O nome de pregão será BRISANET e o código de negociação será BRIT3 (ISIN - BRBRITACNOR0). </t>
  </si>
  <si>
    <t xml:space="preserve">A partir de 18/08/2021, as ações de emissão dessa empresa passam a ser negociadas no segmento básico. </t>
  </si>
  <si>
    <t xml:space="preserve">A partir de 16/07/2021, as ações de emissão dessa empresa passam a ser negociadas no segmento básico. </t>
  </si>
  <si>
    <t>A partir do pregão de 13/10/2011, as ações de emissão da ECODIESEL passarão a ser negociadas na sob o novo nome de pregão V-AGRO e código de negociação VAGR3. Novo ticker TESA
Foi deslitada a partir do dia 02/08/2021 decorrente da incorporação pela SLC Agrícola.</t>
  </si>
  <si>
    <t>Deixa de ser negociada a partir do dia 20/09/2021 em virtude da incorporação pelo Grupo Moda Soma.</t>
  </si>
  <si>
    <t>Deslitada devido a reorganização societária com TIM S.A. em 13/10/2020.</t>
  </si>
  <si>
    <t>Deixou de ser negociada em virtude da incorporação pela HEDERA INVESTIMENTOS E PARTICIPAÇÕES S.A.</t>
  </si>
  <si>
    <t>Deixou de ser negociada em virtude da incorporação pela GOL S.A.</t>
  </si>
  <si>
    <t>A B3 informa que, em 22/01/2021, as ações de emissão dessa empresa passam a ser negociadas no Nível 2 de Governança Corporativa.
A B3 informa que, em 24/09/2021, as ações de emissão dessa empresa passam a ser negociadas no Novo Mercado.</t>
  </si>
  <si>
    <t>A B3 informa que em 26/02/2018 serão iniciados, no Bovespa Mais – Nível 2, os negócios com as ações de emissão dessa empresa, sistema escritural Itaú Corretora de Valores, cotadas em R$ por unidade e com lote padrão de negociação de 100 ações
A B3 informa que, em 14/07/2021, serao iniciados, no Novo Mercado, os negocios com as acoes ordinarias de emissao dessa empresa, cotadas em R$ por unidade e
com lote padrao de negociacao de 100 acoes. No contexto da distribuicao publica, o preco por acao fixado no procedimento de Bookbuilding foi de R$ 23,00 e o free
float corresponde a 243.804.766 acoes, equivalente a 42,68% do capital social da empresa.
O nome de pregao sera SMART FIT e o codigo de negociacao sera SMFT3 (ISIN- BRSMFTACNOR1).
Todas as ações componentes do capital social participarão em igualdade e condições com relação a eventuais benefícios que vierem a ser distribuídos.</t>
  </si>
  <si>
    <t>A partir de 24/06/2021 as ações de emissão dessa empresa passam a ser negociadas no segmento básico.</t>
  </si>
  <si>
    <t>A BM&amp;FBOVESPA informa que em 04/01/2016 serão iniciados no Nível 2 de Governança Corporativa, os negócios com as ações e as units de emissão da AES Tietê Energia S.A. (nova denominação social da BRASILIANA), sistema escritural Banco Itaú S.A., cotadas em R$ por unidade e com lote padrão de negociação de 100.
Incorporação de ações da Companhia pela AES Brasil Energia S.A. 
A partir de 29/03/2021 as ações de emissão dessa empresa deixam de ser negociadas. 
A partir de 29/03/2021, início dos negócios com as ações de emissão da AES Brasil Energia S.A. no Novo Mercado. O nome de pregão será AES Brasil e o código de negociação AESB3 (ISIN BRAESBACNOR7).</t>
  </si>
  <si>
    <t>Deixou de ser negociada em virtude da incorporação pela STNE.</t>
  </si>
  <si>
    <t>​As ações de emissão dessa empresa deixam de ser negociadas em virtude de sua incorporação pela Jereissati, que passará a negociar com novo código de negociação “IGTI”.</t>
  </si>
  <si>
    <t>Ficam liberados os negócios com as units e as ações ordinárias de emissão da Iguatemi S.A, que passam a ser negociadas no Nível 1 de Governança Corporativa com os códigos “IGTI3” e “IGTI11” e novo nome de pregão "IGUATEMI S.A.</t>
  </si>
  <si>
    <t>​Ficam liberados os negócios com as ações ordinárias de emissão dessa companhia no segmento básico da B3. O nome de pregão será HMOBI S.A, código HMOB3 e o código ISIN BRHMOBACNOR4.</t>
  </si>
  <si>
    <t>​Serão iniciados, no Novo Mercado, os negócios com as ações ordinárias de emissão dessa empresa, cotadas em R$ por unidade e com lote padrão de negociação de 100 ações. O nome de pregão será OMEGAENERGIA e o código de negociação será MEGA3 (ISIN - BRMEGAACNOR9).</t>
  </si>
  <si>
    <t>​As ações de emissão da companhia deixam de ser negociadas em razão de sua incorporação pela Ômega Energia S.A. 
A B3 informa que em 31/07/2017 serão iniciados, no Novo Mercado, os negócios com as ações ordinárias de emissão dessa empresa, sistema escritural Itaú Corretora, cotadas em R$ por unidade e com lote padrão de negociação de 100 ações.</t>
  </si>
  <si>
    <t>​As ações de emissão da companhia deixam de ser negociadas em virtude de sua incorporação pela Americanas S.A.
A B3 informa que em 08/09/2017,  as ações de emissão dessa empresa passam a ser negociadas no Nível 1 de Governança Corporativa .</t>
  </si>
  <si>
    <t>AUREN</t>
  </si>
  <si>
    <t>A B3 informa que serão iniciados, no Novo Mercado, os negócios com as ações ordinárias de emissão dessa empresa, cotadas em R$ por unidade e com lote padrão de negociação de 100 ações. O free float corresponde a 301.966.318 ações, equivalente a 30,20% do capital social da empresa.
O nome de pregão será AUREN e o código de negociação será AURE3 (ISIN - BRAUREACNOR9)</t>
  </si>
  <si>
    <t>​As ações de emissão dessa empresa deixam de ser negociadas em razão da incorporação da companhia pela Auren Energia S.A. (nova razão social da VTRM Energia Participações S.A.), que passa a ter suas ações negociadas no Novo Mercado, com o ticker AURE3.</t>
  </si>
  <si>
    <t xml:space="preserve">​As ações de emissão da companhia deixam de ser negociadas em virtude de sua incorporação pelo Banco Pan S.A.
A B3 informa que, em 05/02/2021,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R$ 19,80. </t>
  </si>
  <si>
    <t>​As ações de emissão da companhia deixam de ser negociadas em virtude de sua incorporação pela Eneva S.A.
A B3 informa que, em 08/02/2021, serão iniciados, no Novo Mercado, os negócios com as ações ordinárias de emissão dessa empresa, sistema escritural Banco Bradesco S.A., cotadas em R$ por unidade e com lote padrão de negociação de 100 ações. No contexto da distribuição pública, o preço por ação fixado no procedimento de Bookbuilding foi de R$ 18,02. 
O nome de pregão será FOCUS ON e o código de negociação será POWE3 (ISIN – BRPOWEACNOR0).
Todas as ações componentes do capital social participarão em igualdade de condições com relação a eventuais benefícios que vierem a ser distribuídos.</t>
  </si>
  <si>
    <t xml:space="preserve">As ações e units de emissão do Banco Inter deixam de ser negociadas e iniciam-se os negócios com os BDRs Nível 1 Patrocinado da Inter &amp; Co, Inc. O nome de pregão será "INTER CO", código INBR31 e código ISIN BRINBRBDR007.
A partir de 19/07/19, os valores mobiliários de emissão desse banco passam a ser negociados no Nível 2 e ficam liberados os negócios com as ações ON e as Units, sob os códigos BIDI3 (ISIN BRBIDIACNOR3) e BIDI11 (ISIN BRBIDICDAXX3), respectivamente. A B3 informa que em 30/04/2018 serão iniciados, no Nível 1 de Governança Corporativa, os negócios com as units de emissão dessa empresa, sistema escritural Bradesco, cotadas em R$ por unidade e com lote padrão de negociação de 100. </t>
  </si>
  <si>
    <t>BDR nível 1</t>
  </si>
  <si>
    <t>EUROFARMA SA</t>
  </si>
  <si>
    <t>A partir de 22/07/2022, ficam liberados os negócios com as ações de emissão dessa companhia no Segmento Bovespa Mais Nível 2 da B3. O nome de pregão será "EUROFARMA SA", código de negociação "EUFA" e o código ISIN "BREUFAACNOR4". A companhia não possui ações em circulação. Trata-se de uma admissão ao Segmento Bovespa Mais Nível 2, cujas ações não foram objeto de oferta pública.</t>
  </si>
  <si>
    <t>As ações de emissão da companhia deixam de ser negociadas em virtude de sua incorporação pela Localiza Rent a Car S.A.</t>
  </si>
  <si>
    <t>NEXPE</t>
  </si>
  <si>
    <t>ZAMP S.A.</t>
  </si>
  <si>
    <t>AMERICANAS</t>
  </si>
  <si>
    <t>​As ações e units de emissão dessa empresa deixam de ser negociadas em virtude de sua incorporação pela Rede D Or São Luiz S.A.</t>
  </si>
  <si>
    <t>​As ações de emissão dessa empresa deixam de ser negociadas em virtude de sua incorporação pela Aliansce Sonae Shopping Centers S.A.</t>
  </si>
  <si>
    <t>​​Os valores mobiliários de emissão dessa empresa deixam de ser negociados, em virtude do cancelamento de listagem na B3.</t>
  </si>
  <si>
    <t>As ações de emissão dessa empresa passam a ser negociadas no segmento básico.
A BM&amp;FBOVESPA informa que em 21/07/2016,  as ações de emissão dessa empresa passam a ser negociadas no Novo Mercado. Em 30/01/2018, a companhia alterou sua denominação social de Contax para Liq. Em março de 2020, a companhia alterou sua denominação social de LIQ para ATMASA.</t>
  </si>
  <si>
    <t>​Considerando a aprovação, pela CVM, em 21/08/2023, da conversão da categoria de registro dessa empresa de A para B, as ações de sua emissão deixam de ser negociados na B3 a partir do pregão de 22/08/2023.</t>
  </si>
  <si>
    <t>CSU DIGITAL</t>
  </si>
  <si>
    <t>A B3 cancelou, em 14/06/2023, a listagem para negociação da CINESYSTEM S.A. em função do pedido de cancelamento voluntário de listagem, nos termos do capítulo 9.1 do Regulamento para Listagem de Emissores de Admissão à Negociação de Valores Mobiliários.
A BM&amp;FBOVESPA informa que em 29/08/2016 serão iniciados, no Bovespa Mais, os negócios com as ações ordinárias de emissão dessa empresa.</t>
  </si>
  <si>
    <t xml:space="preserve">SAFIRA ENERG </t>
  </si>
  <si>
    <t>A partir de 24/03/2023, ficam liberados os negócios com as ações de emissão dessa companhia no Segmento Bovespa Mais Nível 2 da B3. O nome de pregão será "SAFIRA ENERG", código de negociação “SAEN” e o código ISIN “BRSAENACNOR2”. A companhia não possui ações em circulação. Trata-se de uma admissão ao Segmento Bovespa Mais Nível 2, cujas ações não foram objeto de oferta pública.</t>
  </si>
  <si>
    <t>ROMI</t>
  </si>
  <si>
    <t>SYN PROP TEC</t>
  </si>
  <si>
    <t>DEXCO</t>
  </si>
  <si>
    <t>VESTE</t>
  </si>
  <si>
    <t>VIBRA</t>
  </si>
  <si>
    <t>GRUPO SBF</t>
  </si>
  <si>
    <t>PAGUE MENOS</t>
  </si>
  <si>
    <t>CURY S/A</t>
  </si>
  <si>
    <t>IGUATEMI S.A.</t>
  </si>
  <si>
    <t>KEPLER WEBER</t>
  </si>
  <si>
    <t>A partir de 26/07/2023, as ações de emissão dessa empresa passam a ser negociadas no Novo Mercado.</t>
  </si>
  <si>
    <t>WIZ CO</t>
  </si>
  <si>
    <t>TERRASANTAPA</t>
  </si>
  <si>
    <t>Reestruturação entre SLC e TERRA SANTA</t>
  </si>
  <si>
    <t>GUARARAPES</t>
  </si>
  <si>
    <t>WILSON SONS</t>
  </si>
  <si>
    <t>Incorporação da WILSON LTD e listagem do NM</t>
  </si>
  <si>
    <t>CEEE-G</t>
  </si>
  <si>
    <t>MERCANTIL</t>
  </si>
  <si>
    <t>A partir de 11/04/23, ficam liberados os negócios com as ações de emissão dessa companhia no Segmento Básico. O nome de pregão será CEEE-G, códigos de negociação CGEE3 (ISIN BRCGEEACNOR2) e CGEE4 (ISIN BRCGEEACNPR9). 
A companhia possui 99.984 ações em circulação, equivalente a 1,038% do capital social. Trata-se de uma admissão ao Segmento Básico, cujas ações não foram objeto de oferta pública.</t>
  </si>
  <si>
    <t>DATA DO EVENTO</t>
  </si>
  <si>
    <t xml:space="preserve">Fonte: B3 - Superintendência de Listagem e Supervisão </t>
  </si>
  <si>
    <t>CASAS BAHIA</t>
  </si>
  <si>
    <t>SERENA</t>
  </si>
  <si>
    <t>ALLOS</t>
  </si>
  <si>
    <t xml:space="preserve">A partir de 10/01/2024, as ações de emissão dessa empresa passam a ser negociadas no segmento básico; A B3 informa que em 18/12/2017 serão iniciados, no Novo Mercado, os negócios com as ações ordinárias de emissão dessa empresa, sistema escritural Itaú Corretora, cotadas em R$ por unidade e com lote padrão de negociação de 100 ações. </t>
  </si>
  <si>
    <t>As ações de emissão dessa empresa passam a ser negociadas no segmento básico.</t>
  </si>
  <si>
    <t>LWSA</t>
  </si>
  <si>
    <t>A partir de 10/01/2024, as ações de emissão dessa empresa passam a ser negociadas com novo nome de pregão “LWSA”; A B3 informa que, em 06/02/2020,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R$17,25.  O nome de pregão será LOCAWEB e o código de negociação será LWSA3 (ISIN - BRLWSAACNOR8).</t>
  </si>
  <si>
    <t>INC SA</t>
  </si>
  <si>
    <t>A partir de 22/01/2024, as ações de emissão dessa empresa passam a ser negociadas com novo código de negociação "INNC” e novo nome de pregão "INC SA"; A B3 informa que em 02/03/2018 serão iniciados, no Bovespa Mais, os negócios com as ações ordinárias de emissão dessa empresa, sistema escritural Itaú Corretora de Valores, cotadas em R$ por unidade e com lote padrão de negociação de 100 ações.</t>
  </si>
  <si>
    <t xml:space="preserve">A B3 cancelou, em 25/08/2023, a listagem para negociação da Boa Vista Serviços S\A. As ações de emissão de Boa Vista deixam de ser negociadas em virtude da combinação de negócios com a Equifax, Inc e tem início a negociação com os BDRs Nível I Patrocinados da Equifax, Inc, sob o código “EFXB31” (BREFXBBDR000).
A B3 informa que, em 30/09/2020,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R$ 12,20 </t>
  </si>
  <si>
    <t>​A B3 cancelou em 17/08/2023 de ofício em razão do cancelamento de seu registro junto à Comissão de Valores Mobiliários; As ações de emissão da companhia deixam de ser negociadas.​
As ações PN e as Units deixam de ser negociadas na B3 em virtude da conversão das ações PN em ON. As ações ON passam a ser negociadas no Novo Mercado (ticker MODL3).
A B3 informa que, em 30/04/2021, serao iniciados, no Nivel 2 de Governanca Corporativa, os negocios com as acoes ordinarias, acoes preferenciais e units de
emissao desse banco, cotadas em R$ por unidade e com lote padrao de negociacao de 100 acoes. No contexto da distribuicao publica, o preco por unit fixado no
procedimento de Bookbuilding foi de R$ 20,01 e o free float corresponde a 264.750.000 acoes, equivalente a 38,43% do capital social da empresa.
 O nome de pregao sera MODALMAIS e os codigos de negociacao serao: MODL3 para as acoes ordinarias (ISIN - BRMODLACNOR2), MODL4 para as acoes preferenciais (ISIN
- BRMODLACNPR9) e MODL11 para as units (ISIN - BRMODLCDAM13).
 Todas as acoes componentes do capital social participarao em igualdade de condicoes com relacao a eventuais beneficios que vierem a ser distribuidos.</t>
  </si>
  <si>
    <t>​A B3 cancelou em 17/08/2023 de ofício em razão do cancelamento de seu registro junto à Comissão de Valores Mobiliários; As ações de emissão dessa empresa deixam de ser negociadas em virtude da sua incorporação pelo Fleury S.A.
A BM&amp;FBOVESPA informa que em 14/02/2017 serão iniciados, no Novo Mercado, os negócios com as ações de emissão dessa empresa</t>
  </si>
  <si>
    <t xml:space="preserve">A B3 cancelou  em 22/12/2023 a listagem da BR Properties S.A. em razão do cancelamento de seu registro junto à Comissão de Valores Mobiliários; A partir de 12/04/2023, as ações de emissão dessa empresa passam a ser negociadas no segmento básico, saída do Novo Mercado. </t>
  </si>
  <si>
    <t>​A B3 cancelou em  29/09/2023, a listagem desse emissor, em razão do cancelamento de seu registro junto à Comissão de Valores Mobiliários; A B3 informa que em 08/03/2018 serão iniciados, no Bovespa Mais, os negócios com as ações ordinárias de emissão dessa empresa, sistema escritural Itaú Corretora de Valores, cotadas em R$ por unidade e com lote padrão de negociação de 100 ações.</t>
  </si>
  <si>
    <t>A B3 cancelou em 17/11/2023, a listagem desse emissor, em função do pedido de cancelamento voluntário de listagem; A deslistagem no Novo Mercado occoreu em 03/11/2023; A B3 informa que em 17/08/2017,  as ações de emissão dessa empresa passam a ser negociadas no Novo Mercado. Ex-Senior Solution</t>
  </si>
  <si>
    <t xml:space="preserve">A B3 cancelou, em 10/11/2023, a listagem desse emissor, em razão da decretação de sua falência.
 </t>
  </si>
  <si>
    <t xml:space="preserve">Ações de emissão dessa empresa passaram a ser negociadas no segmento básico a partir de 30/04/2024 </t>
  </si>
  <si>
    <t xml:space="preserve">A B3 cancelou, em 07/05/2024, a listagem desse emissor, em razão do seu pedido de autofalência.
 </t>
  </si>
  <si>
    <t xml:space="preserve">VITRUEDUCA </t>
  </si>
  <si>
    <t>10/06/204</t>
  </si>
  <si>
    <t>Novo Mercado</t>
  </si>
  <si>
    <t>A B3 informa que, em 10/06/2024, serão iniciados, no Novo Mercado, os negócios com as ações ordinárias de emissão dessa empreas, cotados em R$ por unidade e com lote padrão de negociação de 100 ações. O nome de pregão será VITRUEDUCA e o código de negociação será VTRU3 (ISIN - BRVTRUACNOR3).</t>
  </si>
  <si>
    <t>A B3 cancelou de ofício, em 13/08/2024, nos termos do Artigo 70 do seu Regulamento de Emissores, a listagem do Grupo de Moda Soma S.A., em razão do cancelamento de seu registro junto à Comissão de Valores Mobiliários.</t>
  </si>
  <si>
    <t>A partir de 01/08/2024, as ações de emissão da empresa deixam de ser negociadas em virtude da incorporação de suas ações pela 3R Petroleum Óleo e Gás S.A. (3R PETROLEUM).</t>
  </si>
  <si>
    <t>A B3 informa que as acoes de emissao dessa empresa deixam de ser listadas no Novo Mercado a partir de 15/08/2024, considerando a OPA realizada em 14/08/2024, passando a ser negociadas no segmento basico.</t>
  </si>
  <si>
    <t>A B3 cancelou de ofício, em 03/10/2024, nos termos do artigo 70 do seu Regulamento de Emissores, a listagem da Alper Consultoria e Corretora de Seguros S.A., em razão do cancelamento de seu registro junto à Comissão de Valores Mobiliários.</t>
  </si>
  <si>
    <t>A partir de 01/11/2024, as ações deixam de ser negociadas em virtude da Incorporação das ações da AES Brasil Energia S.A. (AESB) pela Auren Energia S.A. (AUREN).</t>
  </si>
  <si>
    <t>A B3 cancelou, em 23/12/2024 a listagem da Statkraft Energias Renováveis S.A., em função do pedido de cancelamento voluntário de listagem, nos termos do Artigo 69 de seu Regulamento de Emissores.</t>
  </si>
  <si>
    <t>LISTAGEM</t>
  </si>
  <si>
    <t>A partir de 05/12/2024, as ações de emissão da empresa (Brisanet Participações S.A.) deixam de ser negociadas em virtude da incorporação de suas ações pela Brisanet Serviços de Telecomunicações S.A.</t>
  </si>
  <si>
    <t>Início de negociação (05/12/2024), no Novo Mercado, das ações de emissão da Brisanet Serviços de Telecomunicações S.A</t>
  </si>
  <si>
    <t>Data de atualização: 07/01/2025</t>
  </si>
  <si>
    <t>SAFIRA ENERG</t>
  </si>
  <si>
    <t>A B3 cancelou, em 09/01/2025 a listagem da Safira Holding S.A. em função do pedido de cancelamento voluntário de listagem, nos termos do Artigo 69 de seu Regulamento de Emissores.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</si>
</sst>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000_);_(* \(#,##0.000\);_(* &quot;-&quot;??_);_(@_)"/>
    <numFmt numFmtId="166" formatCode="0.0000"/>
  </numFmts>
  <fonts count="11" x14ac:knownFonts="1">
    <font>
      <sz val="10"/>
      <name val="Arial"/>
    </font>
    <font>
      <sz val="9"/>
      <name val="Calibri"/>
      <family val="2"/>
      <scheme val="minor"/>
    </font>
    <font>
      <b/>
      <sz val="9"/>
      <name val="Calibri"/>
      <family val="2"/>
      <scheme val="minor"/>
    </font>
    <font>
      <sz val="10"/>
      <name val="Calibri"/>
      <family val="2"/>
      <scheme val="minor"/>
    </font>
    <font>
      <b/>
      <sz val="10"/>
      <color indexed="9"/>
      <name val="Calibri"/>
      <family val="2"/>
      <scheme val="minor"/>
    </font>
    <font>
      <b/>
      <sz val="10"/>
      <name val="Calibri"/>
      <family val="2"/>
      <scheme val="minor"/>
    </font>
    <font>
      <i/>
      <sz val="9"/>
      <name val="Calibri"/>
      <family val="2"/>
      <scheme val="minor"/>
    </font>
    <font>
      <sz val="10"/>
      <name val="Arial"/>
      <family val="2"/>
    </font>
    <font>
      <sz val="10"/>
      <name val="Arial"/>
      <family val="2"/>
    </font>
    <font>
      <sz val="9"/>
      <color rgb="FF000000"/>
      <name val="Calibri"/>
      <family val="2"/>
      <scheme val="minor"/>
    </font>
    <font>
      <b/>
      <sz val="10"/>
      <name val="Arial"/>
      <family val="2"/>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00B050"/>
        <bgColor indexed="64"/>
      </patternFill>
    </fill>
    <fill>
      <patternFill patternType="solid">
        <fgColor rgb="FFFF0000"/>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FFFF00"/>
        <bgColor indexed="64"/>
      </patternFill>
    </fill>
    <fill>
      <patternFill patternType="solid">
        <fgColor rgb="FFFFC000"/>
        <bgColor indexed="64"/>
      </patternFill>
    </fill>
  </fills>
  <borders count="17">
    <border>
      <left/>
      <right/>
      <top/>
      <bottom/>
      <diagonal/>
    </border>
    <border>
      <left style="thin">
        <color indexed="55"/>
      </left>
      <right style="thin">
        <color indexed="55"/>
      </right>
      <top style="thin">
        <color indexed="55"/>
      </top>
      <bottom style="thin">
        <color indexed="55"/>
      </bottom>
      <diagonal/>
    </border>
    <border>
      <left style="double">
        <color indexed="23"/>
      </left>
      <right style="double">
        <color indexed="23"/>
      </right>
      <top style="double">
        <color indexed="23"/>
      </top>
      <bottom style="thin">
        <color indexed="23"/>
      </bottom>
      <diagonal/>
    </border>
    <border>
      <left style="double">
        <color indexed="23"/>
      </left>
      <right style="double">
        <color indexed="23"/>
      </right>
      <top style="thin">
        <color indexed="23"/>
      </top>
      <bottom style="thin">
        <color indexed="23"/>
      </bottom>
      <diagonal/>
    </border>
    <border>
      <left style="double">
        <color indexed="23"/>
      </left>
      <right style="double">
        <color indexed="23"/>
      </right>
      <top style="thin">
        <color indexed="23"/>
      </top>
      <bottom style="double">
        <color indexed="23"/>
      </bottom>
      <diagonal/>
    </border>
    <border>
      <left style="thin">
        <color indexed="64"/>
      </left>
      <right style="thin">
        <color indexed="9"/>
      </right>
      <top style="thin">
        <color indexed="64"/>
      </top>
      <bottom/>
      <diagonal/>
    </border>
    <border>
      <left style="thin">
        <color indexed="9"/>
      </left>
      <right style="thin">
        <color indexed="9"/>
      </right>
      <top style="thin">
        <color indexed="64"/>
      </top>
      <bottom style="thin">
        <color indexed="23"/>
      </bottom>
      <diagonal/>
    </border>
    <border>
      <left style="thin">
        <color indexed="9"/>
      </left>
      <right style="thin">
        <color indexed="64"/>
      </right>
      <top style="thin">
        <color indexed="64"/>
      </top>
      <bottom style="thin">
        <color indexed="23"/>
      </bottom>
      <diagonal/>
    </border>
    <border>
      <left style="thin">
        <color indexed="55"/>
      </left>
      <right style="thin">
        <color indexed="55"/>
      </right>
      <top/>
      <bottom style="thin">
        <color indexed="55"/>
      </bottom>
      <diagonal/>
    </border>
    <border>
      <left style="thin">
        <color indexed="9"/>
      </left>
      <right/>
      <top style="thin">
        <color indexed="64"/>
      </top>
      <bottom style="thin">
        <color indexed="9"/>
      </bottom>
      <diagonal/>
    </border>
    <border>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double">
        <color indexed="23"/>
      </left>
      <right style="double">
        <color indexed="23"/>
      </right>
      <top style="thin">
        <color indexed="2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indexed="64"/>
      </top>
      <bottom/>
      <diagonal/>
    </border>
  </borders>
  <cellStyleXfs count="3">
    <xf numFmtId="0" fontId="0" fillId="0" borderId="0"/>
    <xf numFmtId="9" fontId="7" fillId="0" borderId="0" applyFont="0" applyFill="0" applyBorder="0" applyAlignment="0" applyProtection="0"/>
    <xf numFmtId="164" fontId="8" fillId="0" borderId="0" applyFont="0" applyFill="0" applyBorder="0" applyAlignment="0" applyProtection="0"/>
  </cellStyleXfs>
  <cellXfs count="67">
    <xf numFmtId="0" fontId="0" fillId="0" borderId="0" xfId="0"/>
    <xf numFmtId="0" fontId="3" fillId="2" borderId="0" xfId="0" applyFont="1" applyFill="1" applyAlignment="1">
      <alignment horizontal="center" vertical="center"/>
    </xf>
    <xf numFmtId="0" fontId="3" fillId="2" borderId="0" xfId="0" applyFont="1" applyFill="1" applyAlignment="1">
      <alignment horizontal="left" vertical="center"/>
    </xf>
    <xf numFmtId="15" fontId="3" fillId="2" borderId="0" xfId="0" applyNumberFormat="1" applyFont="1" applyFill="1" applyAlignment="1">
      <alignment horizontal="center" vertical="center"/>
    </xf>
    <xf numFmtId="0" fontId="5" fillId="2" borderId="0" xfId="0" applyFont="1" applyFill="1" applyAlignment="1">
      <alignment horizontal="center" vertical="center"/>
    </xf>
    <xf numFmtId="0" fontId="3" fillId="2" borderId="1" xfId="0" applyFont="1" applyFill="1" applyBorder="1" applyAlignment="1">
      <alignment horizontal="center" vertical="center"/>
    </xf>
    <xf numFmtId="0" fontId="5" fillId="2" borderId="1" xfId="0" applyFont="1" applyFill="1" applyBorder="1" applyAlignment="1">
      <alignment horizontal="left" vertical="center"/>
    </xf>
    <xf numFmtId="15" fontId="3" fillId="2" borderId="1" xfId="0" applyNumberFormat="1" applyFont="1" applyFill="1" applyBorder="1" applyAlignment="1">
      <alignment horizontal="center" vertical="center"/>
    </xf>
    <xf numFmtId="0" fontId="5" fillId="0" borderId="1" xfId="0" applyFont="1" applyBorder="1" applyAlignment="1">
      <alignment horizontal="left" vertical="center"/>
    </xf>
    <xf numFmtId="15"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5" fillId="2" borderId="2" xfId="0" applyFont="1" applyFill="1" applyBorder="1" applyAlignment="1">
      <alignment horizontal="center" vertical="center"/>
    </xf>
    <xf numFmtId="0" fontId="3" fillId="2" borderId="2" xfId="0" applyFont="1" applyFill="1" applyBorder="1" applyAlignment="1">
      <alignment horizontal="left" vertical="center"/>
    </xf>
    <xf numFmtId="0" fontId="5" fillId="2" borderId="3" xfId="0" applyFont="1" applyFill="1" applyBorder="1" applyAlignment="1">
      <alignment horizontal="center" vertical="center"/>
    </xf>
    <xf numFmtId="0" fontId="3" fillId="2" borderId="3" xfId="0" applyFont="1" applyFill="1" applyBorder="1" applyAlignment="1">
      <alignment horizontal="left" vertical="center"/>
    </xf>
    <xf numFmtId="0" fontId="5" fillId="3" borderId="4" xfId="0" applyFont="1" applyFill="1" applyBorder="1" applyAlignment="1">
      <alignment horizontal="center" vertical="center"/>
    </xf>
    <xf numFmtId="0" fontId="3" fillId="5" borderId="1" xfId="0" applyFont="1" applyFill="1" applyBorder="1" applyAlignment="1">
      <alignment horizontal="center" vertical="center"/>
    </xf>
    <xf numFmtId="0" fontId="5" fillId="5" borderId="1" xfId="0" applyFont="1" applyFill="1" applyBorder="1" applyAlignment="1">
      <alignment horizontal="left" vertical="center"/>
    </xf>
    <xf numFmtId="15" fontId="3" fillId="5"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5" fillId="4" borderId="1" xfId="0" applyFont="1" applyFill="1" applyBorder="1" applyAlignment="1">
      <alignment horizontal="left" vertical="center"/>
    </xf>
    <xf numFmtId="15" fontId="3" fillId="4" borderId="1" xfId="0" applyNumberFormat="1" applyFont="1" applyFill="1" applyBorder="1" applyAlignment="1">
      <alignment horizontal="center" vertical="center"/>
    </xf>
    <xf numFmtId="0" fontId="4" fillId="8" borderId="5" xfId="0" applyFont="1" applyFill="1" applyBorder="1" applyAlignment="1">
      <alignment vertical="center"/>
    </xf>
    <xf numFmtId="0" fontId="4" fillId="8" borderId="6" xfId="0" applyFont="1" applyFill="1" applyBorder="1" applyAlignment="1">
      <alignment vertical="center"/>
    </xf>
    <xf numFmtId="0" fontId="4" fillId="8" borderId="7"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2" borderId="0" xfId="0" applyFont="1" applyFill="1" applyAlignment="1">
      <alignment horizontal="left" vertical="center" wrapText="1"/>
    </xf>
    <xf numFmtId="0" fontId="5" fillId="2" borderId="0" xfId="0" applyFont="1" applyFill="1" applyAlignment="1">
      <alignment horizontal="left" vertical="center"/>
    </xf>
    <xf numFmtId="9" fontId="3" fillId="2" borderId="0" xfId="1" applyFont="1" applyFill="1" applyAlignment="1">
      <alignment horizontal="center" vertical="center"/>
    </xf>
    <xf numFmtId="165" fontId="3" fillId="2" borderId="0" xfId="2" applyNumberFormat="1" applyFont="1" applyFill="1" applyAlignment="1">
      <alignment horizontal="center" vertical="center"/>
    </xf>
    <xf numFmtId="0" fontId="3" fillId="0" borderId="0" xfId="0" applyFont="1" applyAlignment="1">
      <alignment horizontal="center" vertical="center"/>
    </xf>
    <xf numFmtId="0" fontId="5" fillId="3" borderId="4" xfId="0" applyFont="1" applyFill="1" applyBorder="1" applyAlignment="1">
      <alignment horizontal="left" vertical="center"/>
    </xf>
    <xf numFmtId="0" fontId="3" fillId="2" borderId="12" xfId="0" applyFont="1" applyFill="1" applyBorder="1" applyAlignment="1">
      <alignment horizontal="left" vertical="center" wrapText="1"/>
    </xf>
    <xf numFmtId="0" fontId="1" fillId="2" borderId="1" xfId="0" applyFont="1" applyFill="1" applyBorder="1" applyAlignment="1">
      <alignment horizontal="left" vertical="top" wrapText="1"/>
    </xf>
    <xf numFmtId="0" fontId="0" fillId="0" borderId="13" xfId="0" applyBorder="1"/>
    <xf numFmtId="0" fontId="0" fillId="0" borderId="13" xfId="0" applyBorder="1" applyAlignment="1">
      <alignment horizontal="left" indent="1"/>
    </xf>
    <xf numFmtId="0" fontId="7" fillId="0" borderId="13" xfId="0" applyFont="1" applyBorder="1"/>
    <xf numFmtId="0" fontId="0" fillId="10" borderId="13" xfId="0" applyFill="1" applyBorder="1" applyAlignment="1">
      <alignment horizontal="left" indent="1"/>
    </xf>
    <xf numFmtId="0" fontId="4" fillId="11" borderId="16" xfId="0" applyFont="1" applyFill="1" applyBorder="1" applyAlignment="1">
      <alignment horizontal="center" vertical="center"/>
    </xf>
    <xf numFmtId="0" fontId="3" fillId="5" borderId="1" xfId="0" applyFont="1" applyFill="1" applyBorder="1" applyAlignment="1">
      <alignment horizontal="center" vertical="center" wrapText="1"/>
    </xf>
    <xf numFmtId="15" fontId="3" fillId="5" borderId="1" xfId="0" applyNumberFormat="1" applyFont="1" applyFill="1" applyBorder="1" applyAlignment="1">
      <alignment horizontal="center" vertical="center" wrapText="1"/>
    </xf>
    <xf numFmtId="0" fontId="3" fillId="0" borderId="1" xfId="0" applyFont="1" applyBorder="1" applyAlignment="1">
      <alignment horizontal="left" vertical="center"/>
    </xf>
    <xf numFmtId="15" fontId="3" fillId="0" borderId="1" xfId="0" applyNumberFormat="1" applyFont="1" applyBorder="1" applyAlignment="1">
      <alignment horizontal="left" vertical="center"/>
    </xf>
    <xf numFmtId="14" fontId="3" fillId="0" borderId="1" xfId="0" applyNumberFormat="1" applyFont="1" applyBorder="1" applyAlignment="1">
      <alignment horizontal="center" vertical="center"/>
    </xf>
    <xf numFmtId="0" fontId="7" fillId="0" borderId="0" xfId="0" applyFont="1"/>
    <xf numFmtId="0" fontId="0" fillId="10" borderId="0" xfId="0" applyFill="1"/>
    <xf numFmtId="1" fontId="3" fillId="0" borderId="1" xfId="0" applyNumberFormat="1" applyFont="1" applyBorder="1" applyAlignment="1">
      <alignment horizontal="center" vertical="center"/>
    </xf>
    <xf numFmtId="0" fontId="1" fillId="0" borderId="1" xfId="0" applyFont="1" applyBorder="1" applyAlignment="1">
      <alignment horizontal="left" vertical="top" wrapText="1"/>
    </xf>
    <xf numFmtId="0" fontId="3" fillId="0" borderId="1" xfId="0" quotePrefix="1" applyFont="1" applyBorder="1" applyAlignment="1">
      <alignment horizontal="center" vertical="center"/>
    </xf>
    <xf numFmtId="0" fontId="3" fillId="0" borderId="8" xfId="0" applyFont="1" applyBorder="1" applyAlignment="1">
      <alignment horizontal="center" vertical="center"/>
    </xf>
    <xf numFmtId="0" fontId="5" fillId="0" borderId="8" xfId="0" applyFont="1" applyBorder="1" applyAlignment="1">
      <alignment horizontal="left" vertical="center"/>
    </xf>
    <xf numFmtId="15" fontId="3" fillId="0" borderId="8" xfId="0" applyNumberFormat="1" applyFont="1" applyBorder="1" applyAlignment="1">
      <alignment horizontal="center" vertical="center"/>
    </xf>
    <xf numFmtId="0" fontId="1" fillId="0" borderId="8" xfId="0" applyFont="1" applyBorder="1" applyAlignment="1">
      <alignment horizontal="left" vertical="top" wrapText="1"/>
    </xf>
    <xf numFmtId="15" fontId="3" fillId="0" borderId="1" xfId="0" quotePrefix="1" applyNumberFormat="1" applyFont="1" applyBorder="1" applyAlignment="1">
      <alignment horizontal="center" vertical="center"/>
    </xf>
    <xf numFmtId="15" fontId="3" fillId="0" borderId="1" xfId="0" applyNumberFormat="1" applyFont="1" applyBorder="1" applyAlignment="1">
      <alignment horizontal="left" vertical="top" wrapText="1"/>
    </xf>
    <xf numFmtId="1" fontId="3" fillId="0" borderId="1" xfId="0" quotePrefix="1" applyNumberFormat="1" applyFont="1" applyBorder="1" applyAlignment="1">
      <alignment horizontal="center" vertical="center"/>
    </xf>
    <xf numFmtId="1" fontId="3" fillId="0" borderId="1" xfId="0" applyNumberFormat="1" applyFont="1" applyBorder="1" applyAlignment="1">
      <alignment horizontal="left" vertical="center"/>
    </xf>
    <xf numFmtId="0" fontId="1" fillId="0" borderId="1" xfId="0" applyFont="1" applyBorder="1" applyAlignment="1">
      <alignment horizontal="left" vertical="top"/>
    </xf>
    <xf numFmtId="0" fontId="1" fillId="0" borderId="1" xfId="0" quotePrefix="1" applyFont="1" applyBorder="1" applyAlignment="1">
      <alignment horizontal="left" vertical="top" wrapText="1"/>
    </xf>
    <xf numFmtId="166" fontId="3" fillId="0" borderId="1" xfId="0" applyNumberFormat="1" applyFont="1" applyBorder="1" applyAlignment="1">
      <alignment horizontal="center" vertical="center"/>
    </xf>
    <xf numFmtId="15" fontId="5" fillId="0" borderId="1" xfId="0" applyNumberFormat="1" applyFont="1" applyBorder="1" applyAlignment="1">
      <alignment horizontal="left" vertical="center"/>
    </xf>
    <xf numFmtId="0" fontId="5" fillId="0" borderId="0" xfId="0" applyFont="1" applyAlignment="1">
      <alignment horizontal="center" vertical="center"/>
    </xf>
    <xf numFmtId="0" fontId="4" fillId="7" borderId="9" xfId="0" applyFont="1" applyFill="1" applyBorder="1" applyAlignment="1">
      <alignment horizontal="center" vertical="center"/>
    </xf>
    <xf numFmtId="0" fontId="4" fillId="7" borderId="10" xfId="0" applyFont="1" applyFill="1" applyBorder="1" applyAlignment="1">
      <alignment horizontal="center" vertical="center"/>
    </xf>
    <xf numFmtId="0" fontId="4" fillId="6" borderId="11" xfId="0" applyFont="1" applyFill="1" applyBorder="1" applyAlignment="1">
      <alignment horizontal="center" vertical="center"/>
    </xf>
    <xf numFmtId="0" fontId="10" fillId="9" borderId="14" xfId="0" applyFont="1" applyFill="1" applyBorder="1" applyAlignment="1">
      <alignment horizontal="left"/>
    </xf>
    <xf numFmtId="0" fontId="10" fillId="9" borderId="15" xfId="0" applyFont="1" applyFill="1" applyBorder="1" applyAlignment="1">
      <alignment horizontal="left"/>
    </xf>
  </cellXfs>
  <cellStyles count="3">
    <cellStyle name="Normal" xfId="0" builtinId="0"/>
    <cellStyle name="Porcentagem" xfId="1" builtinId="5"/>
    <cellStyle name="Vírgula" xfId="2" builtin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9600"/>
      <rgbColor rgb="002D2D82"/>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P417"/>
  <sheetViews>
    <sheetView tabSelected="1" zoomScale="120" zoomScaleNormal="120" workbookViewId="0">
      <pane xSplit="3" ySplit="3" topLeftCell="D4" activePane="bottomRight" state="frozen"/>
      <selection pane="topRight" activeCell="D1" sqref="D1"/>
      <selection pane="bottomLeft" activeCell="A4" sqref="A4"/>
      <selection pane="bottomRight" activeCell="C5" sqref="C5"/>
    </sheetView>
  </sheetViews>
  <sheetFormatPr defaultColWidth="9.1796875" defaultRowHeight="13" x14ac:dyDescent="0.25"/>
  <cols>
    <col min="1" max="1" width="3.7265625" style="1" customWidth="1"/>
    <col min="2" max="2" width="19.26953125" style="1" customWidth="1"/>
    <col min="3" max="3" width="17.81640625" style="2" customWidth="1"/>
    <col min="4" max="4" width="13.7265625" style="3" customWidth="1"/>
    <col min="5" max="5" width="14.1796875" style="1" bestFit="1" customWidth="1"/>
    <col min="6" max="6" width="13.7265625" style="1" customWidth="1"/>
    <col min="7" max="7" width="12" style="1" customWidth="1"/>
    <col min="8" max="8" width="22" style="1" customWidth="1"/>
    <col min="9" max="9" width="255.7265625" style="26" bestFit="1" customWidth="1"/>
    <col min="10" max="10" width="14.26953125" style="1" bestFit="1" customWidth="1"/>
    <col min="11" max="16384" width="9.1796875" style="1"/>
  </cols>
  <sheetData>
    <row r="2" spans="1:9" s="4" customFormat="1" x14ac:dyDescent="0.25">
      <c r="B2" s="22"/>
      <c r="C2" s="23"/>
      <c r="D2" s="64" t="s">
        <v>147</v>
      </c>
      <c r="E2" s="64"/>
      <c r="F2" s="62" t="s">
        <v>148</v>
      </c>
      <c r="G2" s="63"/>
      <c r="H2" s="38" t="s">
        <v>475</v>
      </c>
      <c r="I2" s="24"/>
    </row>
    <row r="3" spans="1:9" s="4" customFormat="1" ht="26" x14ac:dyDescent="0.25">
      <c r="B3" s="16" t="s">
        <v>103</v>
      </c>
      <c r="C3" s="17" t="s">
        <v>0</v>
      </c>
      <c r="D3" s="40" t="s">
        <v>834</v>
      </c>
      <c r="E3" s="16" t="s">
        <v>127</v>
      </c>
      <c r="F3" s="40" t="s">
        <v>157</v>
      </c>
      <c r="G3" s="16" t="s">
        <v>127</v>
      </c>
      <c r="H3" s="39" t="s">
        <v>457</v>
      </c>
      <c r="I3" s="25" t="s">
        <v>159</v>
      </c>
    </row>
    <row r="4" spans="1:9" s="10" customFormat="1" x14ac:dyDescent="0.25">
      <c r="A4" s="1"/>
      <c r="B4" s="10" t="s">
        <v>167</v>
      </c>
      <c r="C4" s="8" t="s">
        <v>868</v>
      </c>
      <c r="D4" s="43">
        <v>45666</v>
      </c>
      <c r="E4" s="10" t="s">
        <v>305</v>
      </c>
      <c r="F4" s="43">
        <v>45009</v>
      </c>
      <c r="G4" s="10" t="s">
        <v>305</v>
      </c>
      <c r="I4" s="47" t="s">
        <v>869</v>
      </c>
    </row>
    <row r="5" spans="1:9" s="10" customFormat="1" x14ac:dyDescent="0.25">
      <c r="A5" s="1"/>
      <c r="B5" s="10" t="s">
        <v>864</v>
      </c>
      <c r="C5" s="8" t="s">
        <v>757</v>
      </c>
      <c r="D5" s="43">
        <v>45631</v>
      </c>
      <c r="E5" s="10" t="s">
        <v>20</v>
      </c>
      <c r="F5" s="43"/>
      <c r="I5" s="47" t="s">
        <v>866</v>
      </c>
    </row>
    <row r="6" spans="1:9" s="10" customFormat="1" x14ac:dyDescent="0.25">
      <c r="A6" s="1"/>
      <c r="B6" s="10" t="s">
        <v>167</v>
      </c>
      <c r="C6" s="8" t="s">
        <v>757</v>
      </c>
      <c r="D6" s="43">
        <v>45632</v>
      </c>
      <c r="E6" s="10" t="s">
        <v>20</v>
      </c>
      <c r="F6" s="9">
        <v>44406</v>
      </c>
      <c r="G6" s="10" t="s">
        <v>20</v>
      </c>
      <c r="I6" s="47" t="s">
        <v>865</v>
      </c>
    </row>
    <row r="7" spans="1:9" s="10" customFormat="1" x14ac:dyDescent="0.25">
      <c r="A7" s="30"/>
      <c r="B7" s="10" t="s">
        <v>167</v>
      </c>
      <c r="C7" s="8" t="s">
        <v>306</v>
      </c>
      <c r="D7" s="43">
        <v>45622</v>
      </c>
      <c r="E7" s="10" t="s">
        <v>158</v>
      </c>
      <c r="F7" s="43">
        <v>43356</v>
      </c>
      <c r="G7" s="10" t="s">
        <v>158</v>
      </c>
      <c r="I7" s="47" t="s">
        <v>863</v>
      </c>
    </row>
    <row r="8" spans="1:9" s="10" customFormat="1" x14ac:dyDescent="0.25">
      <c r="A8" s="1"/>
      <c r="B8" s="10" t="s">
        <v>104</v>
      </c>
      <c r="C8" s="8" t="s">
        <v>704</v>
      </c>
      <c r="D8" s="43">
        <v>45597</v>
      </c>
      <c r="E8" s="10" t="s">
        <v>158</v>
      </c>
      <c r="F8" s="43">
        <v>44284</v>
      </c>
      <c r="G8" s="10" t="s">
        <v>20</v>
      </c>
      <c r="I8" s="47" t="s">
        <v>862</v>
      </c>
    </row>
    <row r="9" spans="1:9" s="61" customFormat="1" x14ac:dyDescent="0.25">
      <c r="A9" s="1"/>
      <c r="B9" s="10" t="s">
        <v>167</v>
      </c>
      <c r="C9" s="8" t="s">
        <v>411</v>
      </c>
      <c r="D9" s="9">
        <v>45568</v>
      </c>
      <c r="E9" s="10" t="s">
        <v>158</v>
      </c>
      <c r="F9" s="9">
        <v>45299</v>
      </c>
      <c r="G9" s="10" t="s">
        <v>158</v>
      </c>
      <c r="H9" s="10"/>
      <c r="I9" s="47" t="s">
        <v>861</v>
      </c>
    </row>
    <row r="10" spans="1:9" s="4" customFormat="1" x14ac:dyDescent="0.25">
      <c r="A10" s="1"/>
      <c r="B10" s="10" t="s">
        <v>104</v>
      </c>
      <c r="C10" s="60" t="s">
        <v>185</v>
      </c>
      <c r="D10" s="9">
        <v>45519</v>
      </c>
      <c r="E10" s="9" t="s">
        <v>158</v>
      </c>
      <c r="F10" s="9">
        <v>39993</v>
      </c>
      <c r="G10" s="10" t="s">
        <v>20</v>
      </c>
      <c r="H10" s="9"/>
      <c r="I10" s="47" t="s">
        <v>860</v>
      </c>
    </row>
    <row r="11" spans="1:9" s="4" customFormat="1" x14ac:dyDescent="0.25">
      <c r="A11" s="1"/>
      <c r="B11" s="10" t="s">
        <v>104</v>
      </c>
      <c r="C11" s="8" t="s">
        <v>413</v>
      </c>
      <c r="D11" s="9">
        <v>45505</v>
      </c>
      <c r="E11" s="10" t="s">
        <v>158</v>
      </c>
      <c r="F11" s="9">
        <v>40583</v>
      </c>
      <c r="G11" s="10" t="s">
        <v>20</v>
      </c>
      <c r="H11" s="10"/>
      <c r="I11" s="47" t="s">
        <v>859</v>
      </c>
    </row>
    <row r="12" spans="1:9" s="4" customFormat="1" x14ac:dyDescent="0.25">
      <c r="A12" s="1"/>
      <c r="B12" s="10" t="s">
        <v>167</v>
      </c>
      <c r="C12" s="8" t="s">
        <v>483</v>
      </c>
      <c r="D12" s="9">
        <v>45517</v>
      </c>
      <c r="E12" s="10"/>
      <c r="F12" s="9">
        <v>45505</v>
      </c>
      <c r="G12" s="10" t="s">
        <v>158</v>
      </c>
      <c r="H12" s="10"/>
      <c r="I12" s="47" t="s">
        <v>858</v>
      </c>
    </row>
    <row r="13" spans="1:9" s="4" customFormat="1" x14ac:dyDescent="0.25">
      <c r="B13" s="10" t="s">
        <v>166</v>
      </c>
      <c r="C13" s="8" t="s">
        <v>854</v>
      </c>
      <c r="D13" s="10" t="s">
        <v>855</v>
      </c>
      <c r="E13" s="10" t="s">
        <v>856</v>
      </c>
      <c r="F13" s="9">
        <v>45453</v>
      </c>
      <c r="G13" s="10" t="s">
        <v>20</v>
      </c>
      <c r="H13" s="10"/>
      <c r="I13" s="47" t="s">
        <v>857</v>
      </c>
    </row>
    <row r="14" spans="1:9" ht="12.75" customHeight="1" x14ac:dyDescent="0.25">
      <c r="B14" s="10" t="s">
        <v>104</v>
      </c>
      <c r="C14" s="8" t="s">
        <v>47</v>
      </c>
      <c r="D14" s="9">
        <v>45160</v>
      </c>
      <c r="E14" s="10"/>
      <c r="F14" s="9">
        <v>38546</v>
      </c>
      <c r="G14" s="10" t="s">
        <v>20</v>
      </c>
      <c r="H14" s="46" t="s">
        <v>106</v>
      </c>
      <c r="I14" s="47" t="s">
        <v>809</v>
      </c>
    </row>
    <row r="15" spans="1:9" ht="12.75" customHeight="1" x14ac:dyDescent="0.25">
      <c r="B15" s="10" t="s">
        <v>167</v>
      </c>
      <c r="C15" s="8" t="s">
        <v>651</v>
      </c>
      <c r="D15" s="9">
        <v>45163</v>
      </c>
      <c r="E15" s="10"/>
      <c r="F15" s="9">
        <v>44104</v>
      </c>
      <c r="G15" s="10" t="s">
        <v>20</v>
      </c>
      <c r="H15" s="48" t="s">
        <v>106</v>
      </c>
      <c r="I15" s="47" t="s">
        <v>845</v>
      </c>
    </row>
    <row r="16" spans="1:9" ht="12.75" customHeight="1" x14ac:dyDescent="0.25">
      <c r="B16" s="10" t="s">
        <v>166</v>
      </c>
      <c r="C16" s="8" t="s">
        <v>823</v>
      </c>
      <c r="D16" s="9">
        <v>45133</v>
      </c>
      <c r="E16" s="10" t="s">
        <v>20</v>
      </c>
      <c r="F16" s="9"/>
      <c r="G16" s="10"/>
      <c r="H16" s="48"/>
      <c r="I16" s="47" t="s">
        <v>824</v>
      </c>
    </row>
    <row r="17" spans="2:9" ht="12.75" customHeight="1" x14ac:dyDescent="0.25">
      <c r="B17" s="10" t="s">
        <v>167</v>
      </c>
      <c r="C17" s="8" t="s">
        <v>718</v>
      </c>
      <c r="D17" s="9">
        <v>45110</v>
      </c>
      <c r="E17" s="10"/>
      <c r="F17" s="9">
        <v>44823</v>
      </c>
      <c r="G17" s="10" t="s">
        <v>20</v>
      </c>
      <c r="H17" s="46" t="s">
        <v>106</v>
      </c>
      <c r="I17" s="47" t="s">
        <v>846</v>
      </c>
    </row>
    <row r="18" spans="2:9" ht="12.75" customHeight="1" x14ac:dyDescent="0.25">
      <c r="B18" s="10" t="s">
        <v>167</v>
      </c>
      <c r="C18" s="8" t="s">
        <v>331</v>
      </c>
      <c r="D18" s="9">
        <v>45091</v>
      </c>
      <c r="E18" s="10"/>
      <c r="F18" s="9">
        <v>42611</v>
      </c>
      <c r="G18" s="10" t="s">
        <v>146</v>
      </c>
      <c r="H18" s="48" t="s">
        <v>106</v>
      </c>
      <c r="I18" s="47" t="s">
        <v>811</v>
      </c>
    </row>
    <row r="19" spans="2:9" ht="12.75" customHeight="1" x14ac:dyDescent="0.25">
      <c r="B19" s="49" t="s">
        <v>167</v>
      </c>
      <c r="C19" s="50" t="s">
        <v>342</v>
      </c>
      <c r="D19" s="51">
        <v>45048</v>
      </c>
      <c r="E19" s="49"/>
      <c r="F19" s="51">
        <v>42780</v>
      </c>
      <c r="G19" s="49" t="s">
        <v>20</v>
      </c>
      <c r="H19" s="48" t="s">
        <v>106</v>
      </c>
      <c r="I19" s="52" t="s">
        <v>847</v>
      </c>
    </row>
    <row r="20" spans="2:9" ht="12.75" customHeight="1" x14ac:dyDescent="0.25">
      <c r="B20" s="10" t="s">
        <v>104</v>
      </c>
      <c r="C20" s="8" t="s">
        <v>449</v>
      </c>
      <c r="D20" s="9">
        <v>45048</v>
      </c>
      <c r="E20" s="10"/>
      <c r="F20" s="9">
        <v>42572</v>
      </c>
      <c r="G20" s="10" t="s">
        <v>20</v>
      </c>
      <c r="H20" s="46" t="s">
        <v>458</v>
      </c>
      <c r="I20" s="47" t="s">
        <v>808</v>
      </c>
    </row>
    <row r="21" spans="2:9" ht="12.75" customHeight="1" x14ac:dyDescent="0.25">
      <c r="B21" s="49" t="s">
        <v>167</v>
      </c>
      <c r="C21" s="8" t="s">
        <v>192</v>
      </c>
      <c r="D21" s="9">
        <v>45282</v>
      </c>
      <c r="E21" s="10"/>
      <c r="F21" s="9">
        <v>45028</v>
      </c>
      <c r="G21" s="10" t="s">
        <v>158</v>
      </c>
      <c r="H21" s="46" t="s">
        <v>106</v>
      </c>
      <c r="I21" s="47" t="s">
        <v>848</v>
      </c>
    </row>
    <row r="22" spans="2:9" ht="12.75" customHeight="1" x14ac:dyDescent="0.25">
      <c r="B22" s="10" t="s">
        <v>104</v>
      </c>
      <c r="C22" s="8" t="s">
        <v>831</v>
      </c>
      <c r="D22" s="9">
        <v>45027</v>
      </c>
      <c r="E22" s="10"/>
      <c r="F22" s="9">
        <v>40535</v>
      </c>
      <c r="G22" s="10" t="s">
        <v>18</v>
      </c>
      <c r="H22" s="46" t="s">
        <v>106</v>
      </c>
      <c r="I22" s="47" t="s">
        <v>833</v>
      </c>
    </row>
    <row r="23" spans="2:9" ht="12.75" customHeight="1" x14ac:dyDescent="0.25">
      <c r="B23" s="10" t="s">
        <v>166</v>
      </c>
      <c r="C23" s="8" t="s">
        <v>812</v>
      </c>
      <c r="D23" s="9">
        <v>45009</v>
      </c>
      <c r="E23" s="30" t="s">
        <v>305</v>
      </c>
      <c r="F23" s="9"/>
      <c r="G23" s="10"/>
      <c r="H23" s="48"/>
      <c r="I23" s="47" t="s">
        <v>813</v>
      </c>
    </row>
    <row r="24" spans="2:9" ht="12.75" customHeight="1" x14ac:dyDescent="0.25">
      <c r="B24" s="10" t="s">
        <v>167</v>
      </c>
      <c r="C24" s="8" t="s">
        <v>78</v>
      </c>
      <c r="D24" s="9">
        <v>44981</v>
      </c>
      <c r="E24" s="10"/>
      <c r="F24" s="9">
        <v>38922</v>
      </c>
      <c r="G24" s="10" t="s">
        <v>20</v>
      </c>
      <c r="H24" s="9" t="s">
        <v>106</v>
      </c>
      <c r="I24" s="47" t="s">
        <v>807</v>
      </c>
    </row>
    <row r="25" spans="2:9" ht="12.75" customHeight="1" x14ac:dyDescent="0.25">
      <c r="B25" s="10" t="s">
        <v>167</v>
      </c>
      <c r="C25" s="8" t="s">
        <v>86</v>
      </c>
      <c r="D25" s="9">
        <v>44935</v>
      </c>
      <c r="E25" s="10"/>
      <c r="F25" s="9">
        <v>39177</v>
      </c>
      <c r="G25" s="10" t="s">
        <v>20</v>
      </c>
      <c r="H25" s="9" t="s">
        <v>106</v>
      </c>
      <c r="I25" s="47" t="s">
        <v>806</v>
      </c>
    </row>
    <row r="26" spans="2:9" ht="12.75" customHeight="1" x14ac:dyDescent="0.25">
      <c r="B26" s="10" t="s">
        <v>167</v>
      </c>
      <c r="C26" s="8" t="s">
        <v>130</v>
      </c>
      <c r="D26" s="9">
        <v>44921</v>
      </c>
      <c r="E26" s="10"/>
      <c r="F26" s="9">
        <v>39360</v>
      </c>
      <c r="G26" s="10" t="s">
        <v>19</v>
      </c>
      <c r="H26" s="10" t="s">
        <v>106</v>
      </c>
      <c r="I26" s="47" t="s">
        <v>805</v>
      </c>
    </row>
    <row r="27" spans="2:9" ht="12.75" customHeight="1" x14ac:dyDescent="0.25">
      <c r="B27" s="10" t="s">
        <v>167</v>
      </c>
      <c r="C27" s="8" t="s">
        <v>356</v>
      </c>
      <c r="D27" s="9">
        <v>44792</v>
      </c>
      <c r="E27" s="10"/>
      <c r="F27" s="9">
        <v>43010</v>
      </c>
      <c r="G27" s="10" t="s">
        <v>146</v>
      </c>
      <c r="H27" s="48" t="s">
        <v>106</v>
      </c>
      <c r="I27" s="47" t="s">
        <v>357</v>
      </c>
    </row>
    <row r="28" spans="2:9" ht="12.75" customHeight="1" x14ac:dyDescent="0.25">
      <c r="B28" s="10" t="s">
        <v>104</v>
      </c>
      <c r="C28" s="8" t="s">
        <v>799</v>
      </c>
      <c r="D28" s="9">
        <v>44764</v>
      </c>
      <c r="E28" s="10" t="s">
        <v>305</v>
      </c>
      <c r="F28" s="9"/>
      <c r="G28" s="10" t="s">
        <v>158</v>
      </c>
      <c r="H28" s="46"/>
      <c r="I28" s="47" t="s">
        <v>800</v>
      </c>
    </row>
    <row r="29" spans="2:9" ht="12.75" customHeight="1" x14ac:dyDescent="0.25">
      <c r="B29" s="10" t="s">
        <v>167</v>
      </c>
      <c r="C29" s="8" t="s">
        <v>250</v>
      </c>
      <c r="D29" s="9">
        <v>44746</v>
      </c>
      <c r="E29" s="10"/>
      <c r="F29" s="9">
        <v>41022</v>
      </c>
      <c r="G29" s="10" t="s">
        <v>20</v>
      </c>
      <c r="H29" s="53" t="s">
        <v>106</v>
      </c>
      <c r="I29" s="47" t="s">
        <v>801</v>
      </c>
    </row>
    <row r="30" spans="2:9" ht="12.75" customHeight="1" x14ac:dyDescent="0.25">
      <c r="B30" s="10" t="s">
        <v>427</v>
      </c>
      <c r="C30" s="8" t="s">
        <v>422</v>
      </c>
      <c r="D30" s="9">
        <v>44732</v>
      </c>
      <c r="E30" s="10" t="s">
        <v>798</v>
      </c>
      <c r="F30" s="9">
        <v>43665</v>
      </c>
      <c r="G30" s="10" t="s">
        <v>19</v>
      </c>
      <c r="H30" s="48" t="s">
        <v>106</v>
      </c>
      <c r="I30" s="47" t="s">
        <v>797</v>
      </c>
    </row>
    <row r="31" spans="2:9" ht="12.75" customHeight="1" x14ac:dyDescent="0.25">
      <c r="B31" s="10" t="s">
        <v>104</v>
      </c>
      <c r="C31" s="8" t="s">
        <v>828</v>
      </c>
      <c r="D31" s="9">
        <v>44656</v>
      </c>
      <c r="E31" s="10" t="s">
        <v>20</v>
      </c>
      <c r="F31" s="9"/>
      <c r="G31" s="10"/>
      <c r="H31" s="48"/>
      <c r="I31" s="47"/>
    </row>
    <row r="32" spans="2:9" ht="12.75" customHeight="1" x14ac:dyDescent="0.25">
      <c r="B32" s="10" t="s">
        <v>167</v>
      </c>
      <c r="C32" s="8" t="s">
        <v>60</v>
      </c>
      <c r="D32" s="9">
        <v>44648</v>
      </c>
      <c r="E32" s="10"/>
      <c r="F32" s="9">
        <v>38926</v>
      </c>
      <c r="G32" s="10" t="s">
        <v>18</v>
      </c>
      <c r="H32" s="9" t="s">
        <v>106</v>
      </c>
      <c r="I32" s="47" t="s">
        <v>794</v>
      </c>
    </row>
    <row r="33" spans="2:9" ht="12.75" customHeight="1" x14ac:dyDescent="0.25">
      <c r="B33" s="10" t="s">
        <v>427</v>
      </c>
      <c r="C33" s="8" t="s">
        <v>792</v>
      </c>
      <c r="D33" s="9">
        <v>44648</v>
      </c>
      <c r="E33" s="10" t="s">
        <v>20</v>
      </c>
      <c r="F33" s="9"/>
      <c r="G33" s="10"/>
      <c r="H33" s="48" t="s">
        <v>106</v>
      </c>
      <c r="I33" s="47" t="s">
        <v>793</v>
      </c>
    </row>
    <row r="34" spans="2:9" ht="12.75" customHeight="1" x14ac:dyDescent="0.25">
      <c r="B34" s="10" t="s">
        <v>167</v>
      </c>
      <c r="C34" s="8" t="s">
        <v>686</v>
      </c>
      <c r="D34" s="9">
        <v>44641</v>
      </c>
      <c r="E34" s="10"/>
      <c r="F34" s="9">
        <v>44232</v>
      </c>
      <c r="G34" s="10" t="s">
        <v>20</v>
      </c>
      <c r="H34" s="48" t="s">
        <v>106</v>
      </c>
      <c r="I34" s="47" t="s">
        <v>795</v>
      </c>
    </row>
    <row r="35" spans="2:9" ht="12.75" customHeight="1" x14ac:dyDescent="0.25">
      <c r="B35" s="10" t="s">
        <v>167</v>
      </c>
      <c r="C35" s="8" t="s">
        <v>727</v>
      </c>
      <c r="D35" s="9">
        <v>44634</v>
      </c>
      <c r="E35" s="10"/>
      <c r="F35" s="9">
        <v>44235</v>
      </c>
      <c r="G35" s="10" t="s">
        <v>20</v>
      </c>
      <c r="H35" s="48"/>
      <c r="I35" s="47" t="s">
        <v>796</v>
      </c>
    </row>
    <row r="36" spans="2:9" ht="12.75" customHeight="1" x14ac:dyDescent="0.25">
      <c r="B36" s="10" t="s">
        <v>167</v>
      </c>
      <c r="C36" s="8" t="s">
        <v>388</v>
      </c>
      <c r="D36" s="9">
        <v>44624</v>
      </c>
      <c r="E36" s="10"/>
      <c r="F36" s="9">
        <v>43213</v>
      </c>
      <c r="G36" s="10" t="s">
        <v>20</v>
      </c>
      <c r="H36" s="48" t="s">
        <v>106</v>
      </c>
      <c r="I36" s="47" t="s">
        <v>389</v>
      </c>
    </row>
    <row r="37" spans="2:9" ht="12.75" customHeight="1" x14ac:dyDescent="0.25">
      <c r="B37" s="10" t="s">
        <v>129</v>
      </c>
      <c r="C37" s="8" t="s">
        <v>289</v>
      </c>
      <c r="D37" s="9">
        <v>44593</v>
      </c>
      <c r="E37" s="10"/>
      <c r="F37" s="9">
        <v>41918</v>
      </c>
      <c r="G37" s="10" t="s">
        <v>20</v>
      </c>
      <c r="H37" s="53" t="s">
        <v>106</v>
      </c>
      <c r="I37" s="54" t="s">
        <v>290</v>
      </c>
    </row>
    <row r="38" spans="2:9" ht="12.75" customHeight="1" x14ac:dyDescent="0.25">
      <c r="B38" s="10" t="s">
        <v>167</v>
      </c>
      <c r="C38" s="8" t="s">
        <v>354</v>
      </c>
      <c r="D38" s="9">
        <v>44585</v>
      </c>
      <c r="E38" s="10"/>
      <c r="F38" s="9">
        <v>42986</v>
      </c>
      <c r="G38" s="10" t="s">
        <v>18</v>
      </c>
      <c r="H38" s="53" t="s">
        <v>106</v>
      </c>
      <c r="I38" s="47" t="s">
        <v>791</v>
      </c>
    </row>
    <row r="39" spans="2:9" ht="12.75" customHeight="1" x14ac:dyDescent="0.25">
      <c r="B39" s="10" t="s">
        <v>167</v>
      </c>
      <c r="C39" s="8" t="s">
        <v>352</v>
      </c>
      <c r="D39" s="9">
        <v>44557</v>
      </c>
      <c r="E39" s="10"/>
      <c r="F39" s="9">
        <v>42947</v>
      </c>
      <c r="G39" s="10" t="s">
        <v>20</v>
      </c>
      <c r="H39" s="9" t="s">
        <v>106</v>
      </c>
      <c r="I39" s="47" t="s">
        <v>790</v>
      </c>
    </row>
    <row r="40" spans="2:9" ht="12.75" customHeight="1" x14ac:dyDescent="0.25">
      <c r="B40" s="10" t="s">
        <v>427</v>
      </c>
      <c r="C40" s="8" t="s">
        <v>837</v>
      </c>
      <c r="D40" s="9">
        <v>44557</v>
      </c>
      <c r="E40" s="10" t="s">
        <v>20</v>
      </c>
      <c r="F40" s="9"/>
      <c r="G40" s="10"/>
      <c r="H40" s="48"/>
      <c r="I40" s="47" t="s">
        <v>789</v>
      </c>
    </row>
    <row r="41" spans="2:9" ht="12.75" customHeight="1" x14ac:dyDescent="0.25">
      <c r="B41" s="10" t="s">
        <v>104</v>
      </c>
      <c r="C41" s="8" t="s">
        <v>156</v>
      </c>
      <c r="D41" s="9">
        <v>44531</v>
      </c>
      <c r="E41" s="10" t="s">
        <v>19</v>
      </c>
      <c r="F41" s="9">
        <v>39575</v>
      </c>
      <c r="G41" s="10" t="s">
        <v>18</v>
      </c>
      <c r="H41" s="55"/>
      <c r="I41" s="47" t="s">
        <v>788</v>
      </c>
    </row>
    <row r="42" spans="2:9" ht="12.75" customHeight="1" x14ac:dyDescent="0.25">
      <c r="B42" s="10" t="s">
        <v>427</v>
      </c>
      <c r="C42" s="8" t="s">
        <v>93</v>
      </c>
      <c r="D42" s="9">
        <v>44522</v>
      </c>
      <c r="E42" s="10" t="s">
        <v>158</v>
      </c>
      <c r="F42" s="9">
        <v>39120</v>
      </c>
      <c r="G42" s="10" t="s">
        <v>20</v>
      </c>
      <c r="H42" s="48" t="s">
        <v>106</v>
      </c>
      <c r="I42" s="47" t="s">
        <v>786</v>
      </c>
    </row>
    <row r="43" spans="2:9" ht="12.75" customHeight="1" x14ac:dyDescent="0.25">
      <c r="B43" s="10" t="s">
        <v>427</v>
      </c>
      <c r="C43" s="8" t="s">
        <v>822</v>
      </c>
      <c r="D43" s="9">
        <v>44522</v>
      </c>
      <c r="E43" s="10" t="s">
        <v>18</v>
      </c>
      <c r="F43" s="9"/>
      <c r="G43" s="10"/>
      <c r="H43" s="48" t="s">
        <v>106</v>
      </c>
      <c r="I43" s="47" t="s">
        <v>787</v>
      </c>
    </row>
    <row r="44" spans="2:9" ht="12.75" customHeight="1" x14ac:dyDescent="0.25">
      <c r="B44" s="10" t="s">
        <v>427</v>
      </c>
      <c r="C44" s="8" t="s">
        <v>829</v>
      </c>
      <c r="D44" s="9">
        <v>44491</v>
      </c>
      <c r="E44" s="10" t="s">
        <v>20</v>
      </c>
      <c r="F44" s="9"/>
      <c r="G44" s="10"/>
      <c r="H44" s="48"/>
      <c r="I44" s="47" t="s">
        <v>830</v>
      </c>
    </row>
    <row r="45" spans="2:9" ht="12.75" customHeight="1" x14ac:dyDescent="0.25">
      <c r="B45" s="10" t="s">
        <v>104</v>
      </c>
      <c r="C45" s="8" t="s">
        <v>729</v>
      </c>
      <c r="D45" s="9">
        <v>44463</v>
      </c>
      <c r="E45" s="10" t="s">
        <v>20</v>
      </c>
      <c r="F45" s="9">
        <v>44218</v>
      </c>
      <c r="G45" s="10" t="s">
        <v>19</v>
      </c>
      <c r="H45" s="46"/>
      <c r="I45" s="47" t="s">
        <v>781</v>
      </c>
    </row>
    <row r="46" spans="2:9" ht="12.75" customHeight="1" x14ac:dyDescent="0.25">
      <c r="B46" s="10" t="s">
        <v>167</v>
      </c>
      <c r="C46" s="8" t="s">
        <v>27</v>
      </c>
      <c r="D46" s="9">
        <v>44459</v>
      </c>
      <c r="E46" s="10"/>
      <c r="F46" s="9">
        <v>39218</v>
      </c>
      <c r="G46" s="10" t="s">
        <v>20</v>
      </c>
      <c r="H46" s="9">
        <v>1</v>
      </c>
      <c r="I46" s="47" t="s">
        <v>777</v>
      </c>
    </row>
    <row r="47" spans="2:9" ht="12.75" customHeight="1" x14ac:dyDescent="0.25">
      <c r="B47" s="10" t="s">
        <v>104</v>
      </c>
      <c r="C47" s="8" t="s">
        <v>770</v>
      </c>
      <c r="D47" s="9">
        <v>44449</v>
      </c>
      <c r="E47" s="10" t="s">
        <v>18</v>
      </c>
      <c r="F47" s="9">
        <v>35754</v>
      </c>
      <c r="G47" s="10" t="s">
        <v>158</v>
      </c>
      <c r="H47" s="46"/>
      <c r="I47" s="47" t="s">
        <v>771</v>
      </c>
    </row>
    <row r="48" spans="2:9" ht="12.75" customHeight="1" x14ac:dyDescent="0.25">
      <c r="B48" s="10" t="s">
        <v>105</v>
      </c>
      <c r="C48" s="8" t="s">
        <v>768</v>
      </c>
      <c r="D48" s="9">
        <v>44441</v>
      </c>
      <c r="E48" s="10" t="s">
        <v>20</v>
      </c>
      <c r="F48" s="9"/>
      <c r="G48" s="10"/>
      <c r="H48" s="48"/>
      <c r="I48" s="47" t="s">
        <v>769</v>
      </c>
    </row>
    <row r="49" spans="2:9" ht="12.75" customHeight="1" x14ac:dyDescent="0.25">
      <c r="B49" s="10" t="s">
        <v>104</v>
      </c>
      <c r="C49" s="8" t="s">
        <v>208</v>
      </c>
      <c r="D49" s="9">
        <v>44426</v>
      </c>
      <c r="E49" s="10" t="s">
        <v>158</v>
      </c>
      <c r="F49" s="9">
        <v>40535</v>
      </c>
      <c r="G49" s="10" t="s">
        <v>18</v>
      </c>
      <c r="H49" s="46"/>
      <c r="I49" s="47" t="s">
        <v>774</v>
      </c>
    </row>
    <row r="50" spans="2:9" ht="12.75" customHeight="1" x14ac:dyDescent="0.25">
      <c r="B50" s="10" t="s">
        <v>105</v>
      </c>
      <c r="C50" s="8" t="s">
        <v>766</v>
      </c>
      <c r="D50" s="9">
        <v>44421</v>
      </c>
      <c r="E50" s="10" t="s">
        <v>20</v>
      </c>
      <c r="F50" s="9"/>
      <c r="G50" s="10"/>
      <c r="H50" s="48"/>
      <c r="I50" s="47" t="s">
        <v>767</v>
      </c>
    </row>
    <row r="51" spans="2:9" ht="12.75" customHeight="1" x14ac:dyDescent="0.25">
      <c r="B51" s="10" t="s">
        <v>105</v>
      </c>
      <c r="C51" s="8" t="s">
        <v>764</v>
      </c>
      <c r="D51" s="9">
        <v>44418</v>
      </c>
      <c r="E51" s="10" t="s">
        <v>20</v>
      </c>
      <c r="F51" s="9"/>
      <c r="G51" s="10"/>
      <c r="H51" s="48"/>
      <c r="I51" s="47" t="s">
        <v>765</v>
      </c>
    </row>
    <row r="52" spans="2:9" ht="12.75" customHeight="1" x14ac:dyDescent="0.25">
      <c r="B52" s="10" t="s">
        <v>105</v>
      </c>
      <c r="C52" s="8" t="s">
        <v>760</v>
      </c>
      <c r="D52" s="9">
        <v>44417</v>
      </c>
      <c r="E52" s="10" t="s">
        <v>20</v>
      </c>
      <c r="F52" s="9"/>
      <c r="G52" s="10"/>
      <c r="H52" s="48"/>
      <c r="I52" s="47" t="s">
        <v>761</v>
      </c>
    </row>
    <row r="53" spans="2:9" ht="12.75" customHeight="1" x14ac:dyDescent="0.25">
      <c r="B53" s="10" t="s">
        <v>105</v>
      </c>
      <c r="C53" s="8" t="s">
        <v>762</v>
      </c>
      <c r="D53" s="9">
        <v>44413</v>
      </c>
      <c r="E53" s="10" t="s">
        <v>19</v>
      </c>
      <c r="F53" s="9"/>
      <c r="G53" s="10"/>
      <c r="H53" s="48"/>
      <c r="I53" s="47" t="s">
        <v>763</v>
      </c>
    </row>
    <row r="54" spans="2:9" ht="12.75" customHeight="1" x14ac:dyDescent="0.25">
      <c r="B54" s="10" t="s">
        <v>167</v>
      </c>
      <c r="C54" s="8" t="s">
        <v>370</v>
      </c>
      <c r="D54" s="9">
        <v>44410</v>
      </c>
      <c r="E54" s="10"/>
      <c r="F54" s="9">
        <v>39043</v>
      </c>
      <c r="G54" s="10" t="s">
        <v>20</v>
      </c>
      <c r="H54" s="9" t="s">
        <v>106</v>
      </c>
      <c r="I54" s="47" t="s">
        <v>776</v>
      </c>
    </row>
    <row r="55" spans="2:9" ht="12.75" customHeight="1" x14ac:dyDescent="0.25">
      <c r="B55" s="10" t="s">
        <v>105</v>
      </c>
      <c r="C55" s="8" t="s">
        <v>758</v>
      </c>
      <c r="D55" s="9">
        <v>44407</v>
      </c>
      <c r="E55" s="10" t="s">
        <v>20</v>
      </c>
      <c r="F55" s="9"/>
      <c r="G55" s="10"/>
      <c r="H55" s="48"/>
      <c r="I55" s="47" t="s">
        <v>759</v>
      </c>
    </row>
    <row r="56" spans="2:9" ht="12.75" customHeight="1" x14ac:dyDescent="0.25">
      <c r="B56" s="10" t="s">
        <v>105</v>
      </c>
      <c r="C56" s="8" t="s">
        <v>757</v>
      </c>
      <c r="D56" s="9">
        <v>44406</v>
      </c>
      <c r="E56" s="10" t="s">
        <v>20</v>
      </c>
      <c r="F56" s="9"/>
      <c r="G56" s="10"/>
      <c r="H56" s="48"/>
      <c r="I56" s="47" t="s">
        <v>773</v>
      </c>
    </row>
    <row r="57" spans="2:9" ht="12.75" customHeight="1" x14ac:dyDescent="0.25">
      <c r="B57" s="10" t="s">
        <v>105</v>
      </c>
      <c r="C57" s="8" t="s">
        <v>753</v>
      </c>
      <c r="D57" s="9">
        <v>44405</v>
      </c>
      <c r="E57" s="10" t="s">
        <v>20</v>
      </c>
      <c r="F57" s="9"/>
      <c r="G57" s="10"/>
      <c r="H57" s="48"/>
      <c r="I57" s="47" t="s">
        <v>754</v>
      </c>
    </row>
    <row r="58" spans="2:9" ht="12.75" customHeight="1" x14ac:dyDescent="0.25">
      <c r="B58" s="10" t="s">
        <v>105</v>
      </c>
      <c r="C58" s="8" t="s">
        <v>755</v>
      </c>
      <c r="D58" s="9">
        <v>44405</v>
      </c>
      <c r="E58" s="10" t="s">
        <v>20</v>
      </c>
      <c r="F58" s="9"/>
      <c r="G58" s="10"/>
      <c r="H58" s="48"/>
      <c r="I58" s="47" t="s">
        <v>756</v>
      </c>
    </row>
    <row r="59" spans="2:9" ht="12.75" customHeight="1" x14ac:dyDescent="0.25">
      <c r="B59" s="10" t="s">
        <v>105</v>
      </c>
      <c r="C59" s="8" t="s">
        <v>751</v>
      </c>
      <c r="D59" s="9">
        <v>44404</v>
      </c>
      <c r="E59" s="10" t="s">
        <v>20</v>
      </c>
      <c r="F59" s="9"/>
      <c r="G59" s="10"/>
      <c r="H59" s="48"/>
      <c r="I59" s="47" t="s">
        <v>752</v>
      </c>
    </row>
    <row r="60" spans="2:9" ht="12.75" customHeight="1" x14ac:dyDescent="0.25">
      <c r="B60" s="10" t="s">
        <v>105</v>
      </c>
      <c r="C60" s="8" t="s">
        <v>741</v>
      </c>
      <c r="D60" s="9">
        <v>44403</v>
      </c>
      <c r="E60" s="10" t="s">
        <v>20</v>
      </c>
      <c r="F60" s="9"/>
      <c r="G60" s="10"/>
      <c r="H60" s="48"/>
      <c r="I60" s="47" t="s">
        <v>742</v>
      </c>
    </row>
    <row r="61" spans="2:9" ht="12.75" customHeight="1" x14ac:dyDescent="0.25">
      <c r="B61" s="10" t="s">
        <v>105</v>
      </c>
      <c r="C61" s="8" t="s">
        <v>749</v>
      </c>
      <c r="D61" s="9">
        <v>44403</v>
      </c>
      <c r="E61" s="10" t="s">
        <v>20</v>
      </c>
      <c r="F61" s="9"/>
      <c r="G61" s="10"/>
      <c r="H61" s="48"/>
      <c r="I61" s="47" t="s">
        <v>750</v>
      </c>
    </row>
    <row r="62" spans="2:9" ht="12.75" customHeight="1" x14ac:dyDescent="0.25">
      <c r="B62" s="10" t="s">
        <v>105</v>
      </c>
      <c r="C62" s="8" t="s">
        <v>743</v>
      </c>
      <c r="D62" s="9">
        <v>44399</v>
      </c>
      <c r="E62" s="10" t="s">
        <v>20</v>
      </c>
      <c r="F62" s="9"/>
      <c r="G62" s="10"/>
      <c r="H62" s="48"/>
      <c r="I62" s="47" t="s">
        <v>744</v>
      </c>
    </row>
    <row r="63" spans="2:9" ht="12.75" customHeight="1" x14ac:dyDescent="0.25">
      <c r="B63" s="10" t="s">
        <v>105</v>
      </c>
      <c r="C63" s="8" t="s">
        <v>745</v>
      </c>
      <c r="D63" s="9">
        <v>44398</v>
      </c>
      <c r="E63" s="10" t="s">
        <v>20</v>
      </c>
      <c r="F63" s="9"/>
      <c r="G63" s="10"/>
      <c r="H63" s="48"/>
      <c r="I63" s="47" t="s">
        <v>746</v>
      </c>
    </row>
    <row r="64" spans="2:9" ht="12.75" customHeight="1" x14ac:dyDescent="0.25">
      <c r="B64" s="10" t="s">
        <v>104</v>
      </c>
      <c r="C64" s="8" t="s">
        <v>123</v>
      </c>
      <c r="D64" s="9">
        <v>44393</v>
      </c>
      <c r="E64" s="10" t="s">
        <v>158</v>
      </c>
      <c r="F64" s="9">
        <v>39293</v>
      </c>
      <c r="G64" s="10" t="s">
        <v>20</v>
      </c>
      <c r="H64" s="46"/>
      <c r="I64" s="47" t="s">
        <v>775</v>
      </c>
    </row>
    <row r="65" spans="2:9" ht="12.75" customHeight="1" x14ac:dyDescent="0.25">
      <c r="B65" s="10" t="s">
        <v>105</v>
      </c>
      <c r="C65" s="8" t="s">
        <v>747</v>
      </c>
      <c r="D65" s="9">
        <v>44392</v>
      </c>
      <c r="E65" s="10" t="s">
        <v>20</v>
      </c>
      <c r="F65" s="9"/>
      <c r="G65" s="10"/>
      <c r="H65" s="48"/>
      <c r="I65" s="47" t="s">
        <v>748</v>
      </c>
    </row>
    <row r="66" spans="2:9" ht="12.75" customHeight="1" x14ac:dyDescent="0.25">
      <c r="B66" s="10" t="s">
        <v>427</v>
      </c>
      <c r="C66" s="8" t="s">
        <v>826</v>
      </c>
      <c r="D66" s="9">
        <v>44392</v>
      </c>
      <c r="E66" s="10" t="s">
        <v>20</v>
      </c>
      <c r="F66" s="9"/>
      <c r="G66" s="10"/>
      <c r="H66" s="48"/>
      <c r="I66" s="47" t="s">
        <v>827</v>
      </c>
    </row>
    <row r="67" spans="2:9" ht="12.75" customHeight="1" x14ac:dyDescent="0.25">
      <c r="B67" s="10" t="s">
        <v>104</v>
      </c>
      <c r="C67" s="8" t="s">
        <v>375</v>
      </c>
      <c r="D67" s="9">
        <v>44391</v>
      </c>
      <c r="E67" s="10" t="s">
        <v>20</v>
      </c>
      <c r="F67" s="9">
        <v>43157</v>
      </c>
      <c r="G67" s="10" t="s">
        <v>305</v>
      </c>
      <c r="H67" s="46"/>
      <c r="I67" s="47" t="s">
        <v>782</v>
      </c>
    </row>
    <row r="68" spans="2:9" ht="12.75" customHeight="1" x14ac:dyDescent="0.25">
      <c r="B68" s="10" t="s">
        <v>105</v>
      </c>
      <c r="C68" s="8" t="s">
        <v>739</v>
      </c>
      <c r="D68" s="9">
        <v>44389</v>
      </c>
      <c r="E68" s="10" t="s">
        <v>20</v>
      </c>
      <c r="F68" s="9"/>
      <c r="G68" s="10"/>
      <c r="H68" s="48"/>
      <c r="I68" s="47" t="s">
        <v>740</v>
      </c>
    </row>
    <row r="69" spans="2:9" ht="12.75" customHeight="1" x14ac:dyDescent="0.25">
      <c r="B69" s="10" t="s">
        <v>167</v>
      </c>
      <c r="C69" s="8" t="s">
        <v>260</v>
      </c>
      <c r="D69" s="9">
        <v>44375</v>
      </c>
      <c r="E69" s="10"/>
      <c r="F69" s="9">
        <v>41313</v>
      </c>
      <c r="G69" s="10" t="s">
        <v>20</v>
      </c>
      <c r="H69" s="9" t="s">
        <v>106</v>
      </c>
      <c r="I69" s="47" t="s">
        <v>785</v>
      </c>
    </row>
    <row r="70" spans="2:9" ht="12.75" customHeight="1" x14ac:dyDescent="0.25">
      <c r="B70" s="10" t="s">
        <v>104</v>
      </c>
      <c r="C70" s="8" t="s">
        <v>266</v>
      </c>
      <c r="D70" s="9">
        <v>44371</v>
      </c>
      <c r="E70" s="10" t="s">
        <v>158</v>
      </c>
      <c r="F70" s="9">
        <v>41422</v>
      </c>
      <c r="G70" s="9" t="s">
        <v>146</v>
      </c>
      <c r="H70" s="46" t="s">
        <v>106</v>
      </c>
      <c r="I70" s="47" t="s">
        <v>783</v>
      </c>
    </row>
    <row r="71" spans="2:9" ht="12.75" customHeight="1" x14ac:dyDescent="0.25">
      <c r="B71" s="10" t="s">
        <v>104</v>
      </c>
      <c r="C71" s="8" t="s">
        <v>37</v>
      </c>
      <c r="D71" s="9">
        <v>44370</v>
      </c>
      <c r="E71" s="10" t="s">
        <v>20</v>
      </c>
      <c r="F71" s="9">
        <v>38310</v>
      </c>
      <c r="G71" s="10" t="s">
        <v>158</v>
      </c>
      <c r="H71" s="46"/>
      <c r="I71" s="47" t="s">
        <v>772</v>
      </c>
    </row>
    <row r="72" spans="2:9" ht="12.75" customHeight="1" x14ac:dyDescent="0.25">
      <c r="B72" s="10" t="s">
        <v>166</v>
      </c>
      <c r="C72" s="8" t="s">
        <v>736</v>
      </c>
      <c r="D72" s="9">
        <v>44368</v>
      </c>
      <c r="E72" s="10" t="s">
        <v>146</v>
      </c>
      <c r="F72" s="9">
        <v>44357</v>
      </c>
      <c r="G72" s="10" t="s">
        <v>158</v>
      </c>
      <c r="H72" s="48"/>
      <c r="I72" s="47" t="s">
        <v>737</v>
      </c>
    </row>
    <row r="73" spans="2:9" ht="12.75" customHeight="1" x14ac:dyDescent="0.25">
      <c r="B73" s="10" t="s">
        <v>105</v>
      </c>
      <c r="C73" s="8" t="s">
        <v>735</v>
      </c>
      <c r="D73" s="9">
        <v>44368</v>
      </c>
      <c r="E73" s="10" t="s">
        <v>19</v>
      </c>
      <c r="F73" s="9"/>
      <c r="G73" s="10"/>
      <c r="H73" s="48"/>
      <c r="I73" s="47" t="s">
        <v>738</v>
      </c>
    </row>
    <row r="74" spans="2:9" ht="12.75" customHeight="1" x14ac:dyDescent="0.25">
      <c r="B74" s="10" t="s">
        <v>427</v>
      </c>
      <c r="C74" s="8" t="s">
        <v>265</v>
      </c>
      <c r="D74" s="9">
        <v>44354</v>
      </c>
      <c r="E74" s="10"/>
      <c r="F74" s="9">
        <v>41393</v>
      </c>
      <c r="G74" s="10" t="s">
        <v>20</v>
      </c>
      <c r="H74" s="48" t="s">
        <v>106</v>
      </c>
      <c r="I74" s="47" t="s">
        <v>780</v>
      </c>
    </row>
    <row r="75" spans="2:9" ht="12.75" customHeight="1" x14ac:dyDescent="0.25">
      <c r="B75" s="10" t="s">
        <v>105</v>
      </c>
      <c r="C75" s="8" t="s">
        <v>726</v>
      </c>
      <c r="D75" s="9">
        <v>44347</v>
      </c>
      <c r="E75" s="10" t="s">
        <v>20</v>
      </c>
      <c r="F75" s="9"/>
      <c r="G75" s="10"/>
      <c r="H75" s="48"/>
      <c r="I75" s="47" t="s">
        <v>734</v>
      </c>
    </row>
    <row r="76" spans="2:9" ht="12.75" customHeight="1" x14ac:dyDescent="0.25">
      <c r="B76" s="10" t="s">
        <v>167</v>
      </c>
      <c r="C76" s="8" t="s">
        <v>262</v>
      </c>
      <c r="D76" s="9">
        <v>44333</v>
      </c>
      <c r="E76" s="10"/>
      <c r="F76" s="9">
        <v>41383</v>
      </c>
      <c r="G76" s="10" t="s">
        <v>20</v>
      </c>
      <c r="H76" s="9" t="s">
        <v>106</v>
      </c>
      <c r="I76" s="47" t="s">
        <v>779</v>
      </c>
    </row>
    <row r="77" spans="2:9" ht="12.75" customHeight="1" x14ac:dyDescent="0.25">
      <c r="B77" s="10" t="s">
        <v>105</v>
      </c>
      <c r="C77" s="8" t="s">
        <v>725</v>
      </c>
      <c r="D77" s="9">
        <v>44333</v>
      </c>
      <c r="E77" s="10" t="s">
        <v>20</v>
      </c>
      <c r="F77" s="9"/>
      <c r="G77" s="10"/>
      <c r="H77" s="48"/>
      <c r="I77" s="47" t="s">
        <v>733</v>
      </c>
    </row>
    <row r="78" spans="2:9" ht="12.75" customHeight="1" x14ac:dyDescent="0.25">
      <c r="B78" s="10" t="s">
        <v>104</v>
      </c>
      <c r="C78" s="8" t="s">
        <v>723</v>
      </c>
      <c r="D78" s="9">
        <v>44326</v>
      </c>
      <c r="E78" s="10" t="s">
        <v>20</v>
      </c>
      <c r="F78" s="9">
        <v>40179</v>
      </c>
      <c r="G78" s="10" t="s">
        <v>158</v>
      </c>
      <c r="H78" s="46"/>
      <c r="I78" s="47" t="s">
        <v>724</v>
      </c>
    </row>
    <row r="79" spans="2:9" ht="12.75" customHeight="1" x14ac:dyDescent="0.25">
      <c r="B79" s="10" t="s">
        <v>105</v>
      </c>
      <c r="C79" s="8" t="s">
        <v>721</v>
      </c>
      <c r="D79" s="9">
        <v>44321</v>
      </c>
      <c r="E79" s="10" t="s">
        <v>20</v>
      </c>
      <c r="F79" s="9"/>
      <c r="G79" s="10"/>
      <c r="H79" s="48" t="s">
        <v>106</v>
      </c>
      <c r="I79" s="47" t="s">
        <v>722</v>
      </c>
    </row>
    <row r="80" spans="2:9" ht="12.75" customHeight="1" x14ac:dyDescent="0.25">
      <c r="B80" s="10" t="s">
        <v>105</v>
      </c>
      <c r="C80" s="8" t="s">
        <v>719</v>
      </c>
      <c r="D80" s="9">
        <v>44320</v>
      </c>
      <c r="E80" s="10" t="s">
        <v>20</v>
      </c>
      <c r="F80" s="9"/>
      <c r="G80" s="10"/>
      <c r="H80" s="48" t="s">
        <v>106</v>
      </c>
      <c r="I80" s="47" t="s">
        <v>720</v>
      </c>
    </row>
    <row r="81" spans="2:9" ht="12.75" customHeight="1" x14ac:dyDescent="0.25">
      <c r="B81" s="10" t="s">
        <v>105</v>
      </c>
      <c r="C81" s="8" t="s">
        <v>710</v>
      </c>
      <c r="D81" s="9">
        <v>44315</v>
      </c>
      <c r="E81" s="10" t="s">
        <v>20</v>
      </c>
      <c r="F81" s="9"/>
      <c r="G81" s="10"/>
      <c r="H81" s="48" t="s">
        <v>106</v>
      </c>
      <c r="I81" s="47" t="s">
        <v>711</v>
      </c>
    </row>
    <row r="82" spans="2:9" ht="12.75" customHeight="1" x14ac:dyDescent="0.25">
      <c r="B82" s="10" t="s">
        <v>105</v>
      </c>
      <c r="C82" s="8" t="s">
        <v>716</v>
      </c>
      <c r="D82" s="9">
        <v>44315</v>
      </c>
      <c r="E82" s="10" t="s">
        <v>20</v>
      </c>
      <c r="F82" s="9"/>
      <c r="G82" s="10"/>
      <c r="H82" s="48" t="s">
        <v>106</v>
      </c>
      <c r="I82" s="47" t="s">
        <v>717</v>
      </c>
    </row>
    <row r="83" spans="2:9" ht="12.75" customHeight="1" x14ac:dyDescent="0.25">
      <c r="B83" s="10" t="s">
        <v>105</v>
      </c>
      <c r="C83" s="8" t="s">
        <v>709</v>
      </c>
      <c r="D83" s="9">
        <v>44312</v>
      </c>
      <c r="E83" s="10" t="s">
        <v>20</v>
      </c>
      <c r="F83" s="9"/>
      <c r="G83" s="10"/>
      <c r="H83" s="48" t="s">
        <v>106</v>
      </c>
      <c r="I83" s="47" t="s">
        <v>712</v>
      </c>
    </row>
    <row r="84" spans="2:9" ht="12.75" customHeight="1" x14ac:dyDescent="0.25">
      <c r="B84" s="10" t="s">
        <v>105</v>
      </c>
      <c r="C84" s="8" t="s">
        <v>708</v>
      </c>
      <c r="D84" s="9">
        <v>44305</v>
      </c>
      <c r="E84" s="10" t="s">
        <v>20</v>
      </c>
      <c r="F84" s="9"/>
      <c r="G84" s="10"/>
      <c r="H84" s="48" t="s">
        <v>106</v>
      </c>
      <c r="I84" s="47" t="s">
        <v>715</v>
      </c>
    </row>
    <row r="85" spans="2:9" ht="12.75" customHeight="1" x14ac:dyDescent="0.25">
      <c r="B85" s="10" t="s">
        <v>105</v>
      </c>
      <c r="C85" s="8" t="s">
        <v>707</v>
      </c>
      <c r="D85" s="9">
        <v>44302</v>
      </c>
      <c r="E85" s="10" t="s">
        <v>20</v>
      </c>
      <c r="F85" s="9"/>
      <c r="G85" s="10"/>
      <c r="H85" s="48" t="s">
        <v>106</v>
      </c>
      <c r="I85" s="47" t="s">
        <v>714</v>
      </c>
    </row>
    <row r="86" spans="2:9" ht="12.75" customHeight="1" x14ac:dyDescent="0.25">
      <c r="B86" s="10" t="s">
        <v>105</v>
      </c>
      <c r="C86" s="8" t="s">
        <v>706</v>
      </c>
      <c r="D86" s="9">
        <v>44298</v>
      </c>
      <c r="E86" s="10" t="s">
        <v>20</v>
      </c>
      <c r="F86" s="9"/>
      <c r="G86" s="10"/>
      <c r="H86" s="48" t="s">
        <v>106</v>
      </c>
      <c r="I86" s="47" t="s">
        <v>713</v>
      </c>
    </row>
    <row r="87" spans="2:9" ht="12.75" customHeight="1" x14ac:dyDescent="0.25">
      <c r="B87" s="10" t="s">
        <v>104</v>
      </c>
      <c r="C87" s="8" t="s">
        <v>317</v>
      </c>
      <c r="D87" s="9">
        <v>44284</v>
      </c>
      <c r="E87" s="10" t="s">
        <v>158</v>
      </c>
      <c r="F87" s="9">
        <v>42373</v>
      </c>
      <c r="G87" s="9" t="s">
        <v>19</v>
      </c>
      <c r="H87" s="55" t="s">
        <v>106</v>
      </c>
      <c r="I87" s="47" t="s">
        <v>784</v>
      </c>
    </row>
    <row r="88" spans="2:9" ht="12.75" customHeight="1" x14ac:dyDescent="0.25">
      <c r="B88" s="10" t="s">
        <v>427</v>
      </c>
      <c r="C88" s="8" t="s">
        <v>704</v>
      </c>
      <c r="D88" s="9">
        <v>44284</v>
      </c>
      <c r="E88" s="10" t="s">
        <v>20</v>
      </c>
      <c r="F88" s="9"/>
      <c r="G88" s="10"/>
      <c r="H88" s="48" t="s">
        <v>106</v>
      </c>
      <c r="I88" s="47" t="s">
        <v>705</v>
      </c>
    </row>
    <row r="89" spans="2:9" ht="12.75" customHeight="1" x14ac:dyDescent="0.25">
      <c r="B89" s="10" t="s">
        <v>427</v>
      </c>
      <c r="C89" s="8" t="s">
        <v>728</v>
      </c>
      <c r="D89" s="9">
        <v>44256</v>
      </c>
      <c r="E89" s="10" t="s">
        <v>20</v>
      </c>
      <c r="F89" s="9"/>
      <c r="G89" s="10"/>
      <c r="H89" s="48"/>
      <c r="I89" s="47" t="s">
        <v>732</v>
      </c>
    </row>
    <row r="90" spans="2:9" ht="12.75" customHeight="1" x14ac:dyDescent="0.25">
      <c r="B90" s="10" t="s">
        <v>105</v>
      </c>
      <c r="C90" s="8" t="s">
        <v>702</v>
      </c>
      <c r="D90" s="9">
        <v>44245</v>
      </c>
      <c r="E90" s="10" t="s">
        <v>19</v>
      </c>
      <c r="F90" s="9"/>
      <c r="G90" s="10"/>
      <c r="H90" s="48" t="s">
        <v>106</v>
      </c>
      <c r="I90" s="47" t="s">
        <v>703</v>
      </c>
    </row>
    <row r="91" spans="2:9" ht="12.75" customHeight="1" x14ac:dyDescent="0.25">
      <c r="B91" s="10" t="s">
        <v>105</v>
      </c>
      <c r="C91" s="8" t="s">
        <v>694</v>
      </c>
      <c r="D91" s="9">
        <v>44244</v>
      </c>
      <c r="E91" s="10" t="s">
        <v>20</v>
      </c>
      <c r="F91" s="9"/>
      <c r="G91" s="10"/>
      <c r="H91" s="48" t="s">
        <v>106</v>
      </c>
      <c r="I91" s="47" t="s">
        <v>695</v>
      </c>
    </row>
    <row r="92" spans="2:9" ht="12.75" customHeight="1" x14ac:dyDescent="0.25">
      <c r="B92" s="10" t="s">
        <v>105</v>
      </c>
      <c r="C92" s="8" t="s">
        <v>696</v>
      </c>
      <c r="D92" s="9">
        <v>44244</v>
      </c>
      <c r="E92" s="10" t="s">
        <v>20</v>
      </c>
      <c r="F92" s="9"/>
      <c r="G92" s="10"/>
      <c r="H92" s="48" t="s">
        <v>106</v>
      </c>
      <c r="I92" s="47" t="s">
        <v>697</v>
      </c>
    </row>
    <row r="93" spans="2:9" ht="12.75" customHeight="1" x14ac:dyDescent="0.25">
      <c r="B93" s="10" t="s">
        <v>105</v>
      </c>
      <c r="C93" s="8" t="s">
        <v>700</v>
      </c>
      <c r="D93" s="9">
        <v>44239</v>
      </c>
      <c r="E93" s="10" t="s">
        <v>20</v>
      </c>
      <c r="F93" s="9"/>
      <c r="G93" s="10"/>
      <c r="H93" s="48" t="s">
        <v>106</v>
      </c>
      <c r="I93" s="47" t="s">
        <v>701</v>
      </c>
    </row>
    <row r="94" spans="2:9" ht="12.75" customHeight="1" x14ac:dyDescent="0.25">
      <c r="B94" s="10" t="s">
        <v>105</v>
      </c>
      <c r="C94" s="8" t="s">
        <v>698</v>
      </c>
      <c r="D94" s="9">
        <v>44238</v>
      </c>
      <c r="E94" s="10" t="s">
        <v>20</v>
      </c>
      <c r="F94" s="9"/>
      <c r="G94" s="10"/>
      <c r="H94" s="48" t="s">
        <v>106</v>
      </c>
      <c r="I94" s="47" t="s">
        <v>699</v>
      </c>
    </row>
    <row r="95" spans="2:9" ht="12.75" customHeight="1" x14ac:dyDescent="0.25">
      <c r="B95" s="10" t="s">
        <v>105</v>
      </c>
      <c r="C95" s="8" t="s">
        <v>692</v>
      </c>
      <c r="D95" s="9">
        <v>44238</v>
      </c>
      <c r="E95" s="10" t="s">
        <v>20</v>
      </c>
      <c r="F95" s="9"/>
      <c r="G95" s="10"/>
      <c r="H95" s="48" t="s">
        <v>106</v>
      </c>
      <c r="I95" s="47" t="s">
        <v>693</v>
      </c>
    </row>
    <row r="96" spans="2:9" ht="12.75" customHeight="1" x14ac:dyDescent="0.25">
      <c r="B96" s="10" t="s">
        <v>105</v>
      </c>
      <c r="C96" s="8" t="s">
        <v>690</v>
      </c>
      <c r="D96" s="9">
        <v>44237</v>
      </c>
      <c r="E96" s="10" t="s">
        <v>20</v>
      </c>
      <c r="F96" s="9"/>
      <c r="G96" s="10"/>
      <c r="H96" s="48" t="s">
        <v>106</v>
      </c>
      <c r="I96" s="47" t="s">
        <v>691</v>
      </c>
    </row>
    <row r="97" spans="2:9" ht="12.75" customHeight="1" x14ac:dyDescent="0.25">
      <c r="B97" s="10" t="s">
        <v>105</v>
      </c>
      <c r="C97" s="8" t="s">
        <v>688</v>
      </c>
      <c r="D97" s="9">
        <v>44235</v>
      </c>
      <c r="E97" s="10" t="s">
        <v>20</v>
      </c>
      <c r="F97" s="9"/>
      <c r="G97" s="10"/>
      <c r="H97" s="48" t="s">
        <v>106</v>
      </c>
      <c r="I97" s="47" t="s">
        <v>689</v>
      </c>
    </row>
    <row r="98" spans="2:9" ht="12.75" customHeight="1" x14ac:dyDescent="0.25">
      <c r="B98" s="10" t="s">
        <v>105</v>
      </c>
      <c r="C98" s="8" t="s">
        <v>685</v>
      </c>
      <c r="D98" s="9">
        <v>44232</v>
      </c>
      <c r="E98" s="10" t="s">
        <v>20</v>
      </c>
      <c r="F98" s="9"/>
      <c r="G98" s="10"/>
      <c r="H98" s="48" t="s">
        <v>106</v>
      </c>
      <c r="I98" s="47" t="s">
        <v>687</v>
      </c>
    </row>
    <row r="99" spans="2:9" ht="12.75" customHeight="1" x14ac:dyDescent="0.25">
      <c r="B99" s="10" t="s">
        <v>105</v>
      </c>
      <c r="C99" s="8" t="s">
        <v>683</v>
      </c>
      <c r="D99" s="51">
        <v>44230</v>
      </c>
      <c r="E99" s="49" t="s">
        <v>20</v>
      </c>
      <c r="F99" s="9"/>
      <c r="G99" s="10"/>
      <c r="H99" s="48" t="s">
        <v>106</v>
      </c>
      <c r="I99" s="47" t="s">
        <v>684</v>
      </c>
    </row>
    <row r="100" spans="2:9" ht="12.75" customHeight="1" x14ac:dyDescent="0.25">
      <c r="B100" s="10" t="s">
        <v>105</v>
      </c>
      <c r="C100" s="8" t="s">
        <v>681</v>
      </c>
      <c r="D100" s="9">
        <v>44228</v>
      </c>
      <c r="E100" s="10" t="s">
        <v>20</v>
      </c>
      <c r="F100" s="9"/>
      <c r="G100" s="10"/>
      <c r="H100" s="48" t="s">
        <v>106</v>
      </c>
      <c r="I100" s="47" t="s">
        <v>682</v>
      </c>
    </row>
    <row r="101" spans="2:9" ht="12.75" customHeight="1" x14ac:dyDescent="0.25">
      <c r="B101" s="10" t="s">
        <v>105</v>
      </c>
      <c r="C101" s="8" t="s">
        <v>679</v>
      </c>
      <c r="D101" s="9">
        <v>44225</v>
      </c>
      <c r="E101" s="10" t="s">
        <v>20</v>
      </c>
      <c r="F101" s="9"/>
      <c r="G101" s="10"/>
      <c r="H101" s="48" t="s">
        <v>106</v>
      </c>
      <c r="I101" s="47" t="s">
        <v>680</v>
      </c>
    </row>
    <row r="102" spans="2:9" ht="12.75" customHeight="1" x14ac:dyDescent="0.25">
      <c r="B102" s="10" t="s">
        <v>105</v>
      </c>
      <c r="C102" s="8" t="s">
        <v>677</v>
      </c>
      <c r="D102" s="9">
        <v>44222</v>
      </c>
      <c r="E102" s="10" t="s">
        <v>20</v>
      </c>
      <c r="F102" s="9"/>
      <c r="G102" s="10"/>
      <c r="H102" s="48" t="s">
        <v>106</v>
      </c>
      <c r="I102" s="47" t="s">
        <v>678</v>
      </c>
    </row>
    <row r="103" spans="2:9" ht="12.75" customHeight="1" x14ac:dyDescent="0.25">
      <c r="B103" s="10" t="s">
        <v>166</v>
      </c>
      <c r="C103" s="8" t="s">
        <v>832</v>
      </c>
      <c r="D103" s="9">
        <v>44200</v>
      </c>
      <c r="E103" s="10" t="s">
        <v>18</v>
      </c>
      <c r="F103" s="9">
        <v>44188</v>
      </c>
      <c r="G103" s="10" t="s">
        <v>158</v>
      </c>
      <c r="H103" s="48" t="s">
        <v>106</v>
      </c>
      <c r="I103" s="47" t="s">
        <v>676</v>
      </c>
    </row>
    <row r="104" spans="2:9" ht="12.75" customHeight="1" x14ac:dyDescent="0.25">
      <c r="B104" s="10" t="s">
        <v>105</v>
      </c>
      <c r="C104" s="8" t="s">
        <v>674</v>
      </c>
      <c r="D104" s="9">
        <v>44182</v>
      </c>
      <c r="E104" s="10" t="s">
        <v>20</v>
      </c>
      <c r="F104" s="9"/>
      <c r="G104" s="10"/>
      <c r="H104" s="48" t="s">
        <v>106</v>
      </c>
      <c r="I104" s="47" t="s">
        <v>675</v>
      </c>
    </row>
    <row r="105" spans="2:9" ht="12.75" customHeight="1" x14ac:dyDescent="0.25">
      <c r="B105" s="10" t="s">
        <v>104</v>
      </c>
      <c r="C105" s="8" t="s">
        <v>730</v>
      </c>
      <c r="D105" s="9">
        <v>44179</v>
      </c>
      <c r="E105" s="10" t="s">
        <v>20</v>
      </c>
      <c r="F105" s="9">
        <v>40179</v>
      </c>
      <c r="G105" s="10" t="s">
        <v>158</v>
      </c>
      <c r="H105" s="46"/>
      <c r="I105" s="47" t="s">
        <v>731</v>
      </c>
    </row>
    <row r="106" spans="2:9" ht="12.75" customHeight="1" x14ac:dyDescent="0.25">
      <c r="B106" s="10" t="s">
        <v>105</v>
      </c>
      <c r="C106" s="8" t="s">
        <v>672</v>
      </c>
      <c r="D106" s="9">
        <v>44176</v>
      </c>
      <c r="E106" s="10" t="s">
        <v>20</v>
      </c>
      <c r="F106" s="9"/>
      <c r="G106" s="10"/>
      <c r="H106" s="48" t="s">
        <v>106</v>
      </c>
      <c r="I106" s="47" t="s">
        <v>673</v>
      </c>
    </row>
    <row r="107" spans="2:9" ht="12.75" customHeight="1" x14ac:dyDescent="0.25">
      <c r="B107" s="10" t="s">
        <v>104</v>
      </c>
      <c r="C107" s="8" t="s">
        <v>115</v>
      </c>
      <c r="D107" s="9">
        <v>44176</v>
      </c>
      <c r="E107" s="10" t="s">
        <v>158</v>
      </c>
      <c r="F107" s="9">
        <v>40969</v>
      </c>
      <c r="G107" s="10" t="s">
        <v>19</v>
      </c>
      <c r="H107" s="55" t="s">
        <v>106</v>
      </c>
      <c r="I107" s="47" t="s">
        <v>671</v>
      </c>
    </row>
    <row r="108" spans="2:9" ht="12.75" customHeight="1" x14ac:dyDescent="0.25">
      <c r="B108" s="10" t="s">
        <v>105</v>
      </c>
      <c r="C108" s="8" t="s">
        <v>669</v>
      </c>
      <c r="D108" s="9">
        <v>44175</v>
      </c>
      <c r="E108" s="10" t="s">
        <v>20</v>
      </c>
      <c r="F108" s="9"/>
      <c r="G108" s="10"/>
      <c r="H108" s="48" t="s">
        <v>106</v>
      </c>
      <c r="I108" s="47" t="s">
        <v>670</v>
      </c>
    </row>
    <row r="109" spans="2:9" ht="12.75" customHeight="1" x14ac:dyDescent="0.25">
      <c r="B109" s="10" t="s">
        <v>105</v>
      </c>
      <c r="C109" s="8" t="s">
        <v>667</v>
      </c>
      <c r="D109" s="9">
        <v>44147</v>
      </c>
      <c r="E109" s="10" t="s">
        <v>20</v>
      </c>
      <c r="F109" s="9"/>
      <c r="G109" s="10"/>
      <c r="H109" s="48" t="s">
        <v>106</v>
      </c>
      <c r="I109" s="47" t="s">
        <v>668</v>
      </c>
    </row>
    <row r="110" spans="2:9" ht="12.75" customHeight="1" x14ac:dyDescent="0.25">
      <c r="B110" s="10" t="s">
        <v>105</v>
      </c>
      <c r="C110" s="8" t="s">
        <v>665</v>
      </c>
      <c r="D110" s="9">
        <v>44146</v>
      </c>
      <c r="E110" s="10" t="s">
        <v>20</v>
      </c>
      <c r="F110" s="9"/>
      <c r="G110" s="10"/>
      <c r="H110" s="48" t="s">
        <v>106</v>
      </c>
      <c r="I110" s="47" t="s">
        <v>666</v>
      </c>
    </row>
    <row r="111" spans="2:9" ht="12.75" customHeight="1" x14ac:dyDescent="0.25">
      <c r="B111" s="10" t="s">
        <v>105</v>
      </c>
      <c r="C111" s="8" t="s">
        <v>663</v>
      </c>
      <c r="D111" s="9">
        <v>44144</v>
      </c>
      <c r="E111" s="10" t="s">
        <v>20</v>
      </c>
      <c r="F111" s="9"/>
      <c r="G111" s="10"/>
      <c r="H111" s="48" t="s">
        <v>106</v>
      </c>
      <c r="I111" s="47" t="s">
        <v>664</v>
      </c>
    </row>
    <row r="112" spans="2:9" ht="12.75" customHeight="1" x14ac:dyDescent="0.25">
      <c r="B112" s="10" t="s">
        <v>105</v>
      </c>
      <c r="C112" s="8" t="s">
        <v>661</v>
      </c>
      <c r="D112" s="9">
        <v>44140</v>
      </c>
      <c r="E112" s="10" t="s">
        <v>20</v>
      </c>
      <c r="F112" s="9"/>
      <c r="G112" s="10"/>
      <c r="H112" s="48" t="s">
        <v>106</v>
      </c>
      <c r="I112" s="47" t="s">
        <v>662</v>
      </c>
    </row>
    <row r="113" spans="2:9" ht="12.75" customHeight="1" x14ac:dyDescent="0.25">
      <c r="B113" s="10" t="s">
        <v>105</v>
      </c>
      <c r="C113" s="8" t="s">
        <v>659</v>
      </c>
      <c r="D113" s="9">
        <v>44130</v>
      </c>
      <c r="E113" s="10" t="s">
        <v>19</v>
      </c>
      <c r="F113" s="9"/>
      <c r="G113" s="10"/>
      <c r="H113" s="48" t="s">
        <v>106</v>
      </c>
      <c r="I113" s="47" t="s">
        <v>660</v>
      </c>
    </row>
    <row r="114" spans="2:9" ht="12.75" customHeight="1" x14ac:dyDescent="0.25">
      <c r="B114" s="10" t="s">
        <v>166</v>
      </c>
      <c r="C114" s="8" t="s">
        <v>655</v>
      </c>
      <c r="D114" s="9">
        <v>44117</v>
      </c>
      <c r="E114" s="10" t="s">
        <v>20</v>
      </c>
      <c r="F114" s="9"/>
      <c r="G114" s="10"/>
      <c r="H114" s="48" t="s">
        <v>106</v>
      </c>
      <c r="I114" s="47" t="s">
        <v>656</v>
      </c>
    </row>
    <row r="115" spans="2:9" ht="12.75" customHeight="1" x14ac:dyDescent="0.25">
      <c r="B115" s="10" t="s">
        <v>167</v>
      </c>
      <c r="C115" s="8" t="s">
        <v>227</v>
      </c>
      <c r="D115" s="9">
        <v>44117</v>
      </c>
      <c r="E115" s="10"/>
      <c r="F115" s="9">
        <v>40758</v>
      </c>
      <c r="G115" s="10" t="s">
        <v>20</v>
      </c>
      <c r="H115" s="9" t="s">
        <v>106</v>
      </c>
      <c r="I115" s="47" t="s">
        <v>778</v>
      </c>
    </row>
    <row r="116" spans="2:9" ht="12.75" customHeight="1" x14ac:dyDescent="0.25">
      <c r="B116" s="10" t="s">
        <v>105</v>
      </c>
      <c r="C116" s="8" t="s">
        <v>657</v>
      </c>
      <c r="D116" s="9">
        <v>44117</v>
      </c>
      <c r="E116" s="10" t="s">
        <v>20</v>
      </c>
      <c r="F116" s="9"/>
      <c r="G116" s="10"/>
      <c r="H116" s="48" t="s">
        <v>106</v>
      </c>
      <c r="I116" s="47" t="s">
        <v>658</v>
      </c>
    </row>
    <row r="117" spans="2:9" ht="12.75" customHeight="1" x14ac:dyDescent="0.25">
      <c r="B117" s="10" t="s">
        <v>105</v>
      </c>
      <c r="C117" s="8" t="s">
        <v>653</v>
      </c>
      <c r="D117" s="9">
        <v>44111</v>
      </c>
      <c r="E117" s="10" t="s">
        <v>20</v>
      </c>
      <c r="F117" s="9"/>
      <c r="G117" s="10"/>
      <c r="H117" s="48" t="s">
        <v>106</v>
      </c>
      <c r="I117" s="47" t="s">
        <v>654</v>
      </c>
    </row>
    <row r="118" spans="2:9" ht="12.75" customHeight="1" x14ac:dyDescent="0.25">
      <c r="B118" s="10" t="s">
        <v>105</v>
      </c>
      <c r="C118" s="8" t="s">
        <v>649</v>
      </c>
      <c r="D118" s="9">
        <v>44102</v>
      </c>
      <c r="E118" s="10" t="s">
        <v>20</v>
      </c>
      <c r="F118" s="9"/>
      <c r="G118" s="10"/>
      <c r="H118" s="48" t="s">
        <v>106</v>
      </c>
      <c r="I118" s="47" t="s">
        <v>650</v>
      </c>
    </row>
    <row r="119" spans="2:9" ht="12.75" customHeight="1" x14ac:dyDescent="0.25">
      <c r="B119" s="10" t="s">
        <v>105</v>
      </c>
      <c r="C119" s="8" t="s">
        <v>647</v>
      </c>
      <c r="D119" s="9">
        <v>44099</v>
      </c>
      <c r="E119" s="10" t="s">
        <v>20</v>
      </c>
      <c r="F119" s="9"/>
      <c r="G119" s="10"/>
      <c r="H119" s="48" t="s">
        <v>106</v>
      </c>
      <c r="I119" s="47" t="s">
        <v>648</v>
      </c>
    </row>
    <row r="120" spans="2:9" ht="12.75" customHeight="1" x14ac:dyDescent="0.25">
      <c r="B120" s="10" t="s">
        <v>105</v>
      </c>
      <c r="C120" s="8" t="s">
        <v>821</v>
      </c>
      <c r="D120" s="9">
        <v>44095</v>
      </c>
      <c r="E120" s="10" t="s">
        <v>20</v>
      </c>
      <c r="F120" s="9"/>
      <c r="G120" s="10"/>
      <c r="H120" s="48" t="s">
        <v>106</v>
      </c>
      <c r="I120" s="47" t="s">
        <v>646</v>
      </c>
    </row>
    <row r="121" spans="2:9" ht="12.75" customHeight="1" x14ac:dyDescent="0.25">
      <c r="B121" s="10" t="s">
        <v>427</v>
      </c>
      <c r="C121" s="8" t="s">
        <v>644</v>
      </c>
      <c r="D121" s="9">
        <v>44092</v>
      </c>
      <c r="E121" s="10" t="s">
        <v>20</v>
      </c>
      <c r="F121" s="9"/>
      <c r="G121" s="10"/>
      <c r="H121" s="48" t="s">
        <v>106</v>
      </c>
      <c r="I121" s="47" t="s">
        <v>645</v>
      </c>
    </row>
    <row r="122" spans="2:9" ht="12.75" customHeight="1" x14ac:dyDescent="0.25">
      <c r="B122" s="10" t="s">
        <v>105</v>
      </c>
      <c r="C122" s="8" t="s">
        <v>642</v>
      </c>
      <c r="D122" s="9">
        <v>44091</v>
      </c>
      <c r="E122" s="10" t="s">
        <v>20</v>
      </c>
      <c r="F122" s="9"/>
      <c r="G122" s="10"/>
      <c r="H122" s="48" t="s">
        <v>106</v>
      </c>
      <c r="I122" s="47" t="s">
        <v>643</v>
      </c>
    </row>
    <row r="123" spans="2:9" ht="12.75" customHeight="1" x14ac:dyDescent="0.25">
      <c r="B123" s="10" t="s">
        <v>105</v>
      </c>
      <c r="C123" s="8" t="s">
        <v>640</v>
      </c>
      <c r="D123" s="9">
        <v>44085</v>
      </c>
      <c r="E123" s="10" t="s">
        <v>20</v>
      </c>
      <c r="F123" s="9"/>
      <c r="G123" s="10"/>
      <c r="H123" s="48" t="s">
        <v>106</v>
      </c>
      <c r="I123" s="47" t="s">
        <v>641</v>
      </c>
    </row>
    <row r="124" spans="2:9" ht="12.75" customHeight="1" x14ac:dyDescent="0.25">
      <c r="B124" s="10" t="s">
        <v>105</v>
      </c>
      <c r="C124" s="8" t="s">
        <v>637</v>
      </c>
      <c r="D124" s="9">
        <v>44076</v>
      </c>
      <c r="E124" s="10" t="s">
        <v>20</v>
      </c>
      <c r="F124" s="9"/>
      <c r="G124" s="10"/>
      <c r="H124" s="48" t="s">
        <v>106</v>
      </c>
      <c r="I124" s="47" t="s">
        <v>638</v>
      </c>
    </row>
    <row r="125" spans="2:9" ht="12.75" customHeight="1" x14ac:dyDescent="0.25">
      <c r="B125" s="10" t="s">
        <v>105</v>
      </c>
      <c r="C125" s="8" t="s">
        <v>820</v>
      </c>
      <c r="D125" s="9">
        <v>44076</v>
      </c>
      <c r="E125" s="10" t="s">
        <v>20</v>
      </c>
      <c r="F125" s="9"/>
      <c r="G125" s="10"/>
      <c r="H125" s="48" t="s">
        <v>106</v>
      </c>
      <c r="I125" s="47" t="s">
        <v>639</v>
      </c>
    </row>
    <row r="126" spans="2:9" ht="12.75" customHeight="1" x14ac:dyDescent="0.25">
      <c r="B126" s="10" t="s">
        <v>105</v>
      </c>
      <c r="C126" s="8" t="s">
        <v>485</v>
      </c>
      <c r="D126" s="9">
        <v>44053</v>
      </c>
      <c r="E126" s="10" t="s">
        <v>20</v>
      </c>
      <c r="F126" s="9"/>
      <c r="G126" s="10"/>
      <c r="H126" s="48" t="s">
        <v>106</v>
      </c>
      <c r="I126" s="47" t="s">
        <v>486</v>
      </c>
    </row>
    <row r="127" spans="2:9" ht="12.75" customHeight="1" x14ac:dyDescent="0.25">
      <c r="B127" s="10" t="s">
        <v>105</v>
      </c>
      <c r="C127" s="8" t="s">
        <v>487</v>
      </c>
      <c r="D127" s="9">
        <v>44053</v>
      </c>
      <c r="E127" s="10" t="s">
        <v>20</v>
      </c>
      <c r="F127" s="9"/>
      <c r="G127" s="10"/>
      <c r="H127" s="48" t="s">
        <v>106</v>
      </c>
      <c r="I127" s="47" t="s">
        <v>488</v>
      </c>
    </row>
    <row r="128" spans="2:9" ht="12.75" customHeight="1" x14ac:dyDescent="0.25">
      <c r="B128" s="10" t="s">
        <v>105</v>
      </c>
      <c r="C128" s="8" t="s">
        <v>483</v>
      </c>
      <c r="D128" s="9">
        <v>44043</v>
      </c>
      <c r="E128" s="10" t="s">
        <v>20</v>
      </c>
      <c r="F128" s="9"/>
      <c r="G128" s="10"/>
      <c r="H128" s="48" t="s">
        <v>106</v>
      </c>
      <c r="I128" s="47" t="s">
        <v>484</v>
      </c>
    </row>
    <row r="129" spans="2:9" ht="12.75" customHeight="1" x14ac:dyDescent="0.25">
      <c r="B129" s="10" t="s">
        <v>105</v>
      </c>
      <c r="C129" s="8" t="s">
        <v>481</v>
      </c>
      <c r="D129" s="9">
        <v>44025</v>
      </c>
      <c r="E129" s="10" t="s">
        <v>20</v>
      </c>
      <c r="F129" s="9"/>
      <c r="G129" s="10"/>
      <c r="H129" s="48" t="s">
        <v>106</v>
      </c>
      <c r="I129" s="47" t="s">
        <v>482</v>
      </c>
    </row>
    <row r="130" spans="2:9" ht="12.75" customHeight="1" x14ac:dyDescent="0.25">
      <c r="B130" s="10" t="s">
        <v>105</v>
      </c>
      <c r="C130" s="8" t="s">
        <v>454</v>
      </c>
      <c r="D130" s="9">
        <v>43966</v>
      </c>
      <c r="E130" s="10" t="s">
        <v>20</v>
      </c>
      <c r="F130" s="9"/>
      <c r="G130" s="10"/>
      <c r="H130" s="48" t="s">
        <v>106</v>
      </c>
      <c r="I130" s="47" t="s">
        <v>455</v>
      </c>
    </row>
    <row r="131" spans="2:9" ht="12.75" customHeight="1" x14ac:dyDescent="0.25">
      <c r="B131" s="10" t="s">
        <v>104</v>
      </c>
      <c r="C131" s="8" t="s">
        <v>188</v>
      </c>
      <c r="D131" s="9">
        <v>43892</v>
      </c>
      <c r="E131" s="10" t="s">
        <v>20</v>
      </c>
      <c r="F131" s="9">
        <v>37740</v>
      </c>
      <c r="G131" s="10" t="s">
        <v>18</v>
      </c>
      <c r="H131" s="46">
        <v>1</v>
      </c>
      <c r="I131" s="47" t="s">
        <v>448</v>
      </c>
    </row>
    <row r="132" spans="2:9" ht="12.75" customHeight="1" x14ac:dyDescent="0.25">
      <c r="B132" s="10" t="s">
        <v>104</v>
      </c>
      <c r="C132" s="8" t="s">
        <v>362</v>
      </c>
      <c r="D132" s="9">
        <v>43878</v>
      </c>
      <c r="E132" s="10" t="s">
        <v>20</v>
      </c>
      <c r="F132" s="9">
        <v>43063</v>
      </c>
      <c r="G132" s="10" t="s">
        <v>146</v>
      </c>
      <c r="H132" s="46" t="s">
        <v>458</v>
      </c>
      <c r="I132" s="47" t="s">
        <v>447</v>
      </c>
    </row>
    <row r="133" spans="2:9" ht="12.75" customHeight="1" x14ac:dyDescent="0.25">
      <c r="B133" s="10" t="s">
        <v>105</v>
      </c>
      <c r="C133" s="8" t="s">
        <v>445</v>
      </c>
      <c r="D133" s="9">
        <v>43874</v>
      </c>
      <c r="E133" s="10" t="s">
        <v>20</v>
      </c>
      <c r="F133" s="9"/>
      <c r="G133" s="10"/>
      <c r="H133" s="48" t="s">
        <v>106</v>
      </c>
      <c r="I133" s="47" t="s">
        <v>446</v>
      </c>
    </row>
    <row r="134" spans="2:9" ht="12.75" customHeight="1" x14ac:dyDescent="0.25">
      <c r="B134" s="10" t="s">
        <v>105</v>
      </c>
      <c r="C134" s="8" t="s">
        <v>841</v>
      </c>
      <c r="D134" s="9">
        <v>43867</v>
      </c>
      <c r="E134" s="10" t="s">
        <v>20</v>
      </c>
      <c r="F134" s="9"/>
      <c r="G134" s="10"/>
      <c r="H134" s="48" t="s">
        <v>106</v>
      </c>
      <c r="I134" s="47" t="s">
        <v>842</v>
      </c>
    </row>
    <row r="135" spans="2:9" ht="12.75" customHeight="1" x14ac:dyDescent="0.25">
      <c r="B135" s="10" t="s">
        <v>105</v>
      </c>
      <c r="C135" s="8" t="s">
        <v>443</v>
      </c>
      <c r="D135" s="9">
        <v>43866</v>
      </c>
      <c r="E135" s="10" t="s">
        <v>20</v>
      </c>
      <c r="F135" s="9"/>
      <c r="G135" s="10"/>
      <c r="H135" s="48" t="s">
        <v>106</v>
      </c>
      <c r="I135" s="47" t="s">
        <v>442</v>
      </c>
    </row>
    <row r="136" spans="2:9" ht="12.75" customHeight="1" x14ac:dyDescent="0.25">
      <c r="B136" s="10" t="s">
        <v>166</v>
      </c>
      <c r="C136" s="8" t="s">
        <v>440</v>
      </c>
      <c r="D136" s="9">
        <v>43836</v>
      </c>
      <c r="E136" s="10" t="s">
        <v>146</v>
      </c>
      <c r="F136" s="9"/>
      <c r="G136" s="10"/>
      <c r="H136" s="48" t="s">
        <v>106</v>
      </c>
      <c r="I136" s="47" t="s">
        <v>441</v>
      </c>
    </row>
    <row r="137" spans="2:9" ht="12.75" customHeight="1" x14ac:dyDescent="0.25">
      <c r="B137" s="10" t="s">
        <v>166</v>
      </c>
      <c r="C137" s="8" t="s">
        <v>452</v>
      </c>
      <c r="D137" s="9">
        <v>43817</v>
      </c>
      <c r="E137" s="10" t="s">
        <v>20</v>
      </c>
      <c r="F137" s="9"/>
      <c r="G137" s="10"/>
      <c r="H137" s="48"/>
      <c r="I137" s="47"/>
    </row>
    <row r="138" spans="2:9" ht="12.75" customHeight="1" x14ac:dyDescent="0.25">
      <c r="B138" s="10" t="s">
        <v>167</v>
      </c>
      <c r="C138" s="8" t="s">
        <v>452</v>
      </c>
      <c r="D138" s="9">
        <v>43817</v>
      </c>
      <c r="E138" s="10"/>
      <c r="F138" s="9">
        <v>38133</v>
      </c>
      <c r="G138" s="10" t="s">
        <v>20</v>
      </c>
      <c r="H138" s="9" t="s">
        <v>106</v>
      </c>
      <c r="I138" s="54"/>
    </row>
    <row r="139" spans="2:9" ht="12.75" customHeight="1" x14ac:dyDescent="0.25">
      <c r="B139" s="10" t="s">
        <v>105</v>
      </c>
      <c r="C139" s="8" t="s">
        <v>433</v>
      </c>
      <c r="D139" s="9">
        <v>43766</v>
      </c>
      <c r="E139" s="10" t="s">
        <v>18</v>
      </c>
      <c r="F139" s="9"/>
      <c r="G139" s="10"/>
      <c r="H139" s="48" t="s">
        <v>106</v>
      </c>
      <c r="I139" s="47" t="s">
        <v>434</v>
      </c>
    </row>
    <row r="140" spans="2:9" ht="12.75" customHeight="1" x14ac:dyDescent="0.25">
      <c r="B140" s="10" t="s">
        <v>105</v>
      </c>
      <c r="C140" s="8" t="s">
        <v>435</v>
      </c>
      <c r="D140" s="9">
        <v>43766</v>
      </c>
      <c r="E140" s="10" t="s">
        <v>20</v>
      </c>
      <c r="F140" s="9"/>
      <c r="G140" s="10"/>
      <c r="H140" s="48" t="s">
        <v>106</v>
      </c>
      <c r="I140" s="47" t="s">
        <v>436</v>
      </c>
    </row>
    <row r="141" spans="2:9" ht="12.75" customHeight="1" x14ac:dyDescent="0.25">
      <c r="B141" s="10" t="s">
        <v>105</v>
      </c>
      <c r="C141" s="8" t="s">
        <v>431</v>
      </c>
      <c r="D141" s="9">
        <v>43748</v>
      </c>
      <c r="E141" s="10" t="s">
        <v>20</v>
      </c>
      <c r="F141" s="9"/>
      <c r="G141" s="10"/>
      <c r="H141" s="48" t="s">
        <v>106</v>
      </c>
      <c r="I141" s="47" t="s">
        <v>432</v>
      </c>
    </row>
    <row r="142" spans="2:9" ht="12.75" customHeight="1" x14ac:dyDescent="0.25">
      <c r="B142" s="10" t="s">
        <v>427</v>
      </c>
      <c r="C142" s="8" t="s">
        <v>838</v>
      </c>
      <c r="D142" s="9">
        <v>43683</v>
      </c>
      <c r="E142" s="10" t="s">
        <v>20</v>
      </c>
      <c r="F142" s="9">
        <v>40577</v>
      </c>
      <c r="G142" s="10" t="s">
        <v>20</v>
      </c>
      <c r="H142" s="48" t="s">
        <v>106</v>
      </c>
      <c r="I142" s="47" t="s">
        <v>424</v>
      </c>
    </row>
    <row r="143" spans="2:9" ht="12.75" customHeight="1" x14ac:dyDescent="0.25">
      <c r="B143" s="10" t="s">
        <v>104</v>
      </c>
      <c r="C143" s="8" t="s">
        <v>419</v>
      </c>
      <c r="D143" s="9">
        <v>43647</v>
      </c>
      <c r="E143" s="10" t="s">
        <v>20</v>
      </c>
      <c r="F143" s="9"/>
      <c r="G143" s="10" t="s">
        <v>158</v>
      </c>
      <c r="H143" s="46" t="s">
        <v>458</v>
      </c>
      <c r="I143" s="47" t="s">
        <v>420</v>
      </c>
    </row>
    <row r="144" spans="2:9" ht="12.75" customHeight="1" x14ac:dyDescent="0.25">
      <c r="B144" s="10" t="s">
        <v>104</v>
      </c>
      <c r="C144" s="8" t="s">
        <v>416</v>
      </c>
      <c r="D144" s="9">
        <v>43629</v>
      </c>
      <c r="E144" s="10" t="s">
        <v>19</v>
      </c>
      <c r="F144" s="9"/>
      <c r="G144" s="10" t="s">
        <v>18</v>
      </c>
      <c r="H144" s="55" t="s">
        <v>106</v>
      </c>
      <c r="I144" s="47" t="s">
        <v>417</v>
      </c>
    </row>
    <row r="145" spans="2:9" ht="12.75" customHeight="1" x14ac:dyDescent="0.25">
      <c r="B145" s="10" t="s">
        <v>105</v>
      </c>
      <c r="C145" s="8" t="s">
        <v>819</v>
      </c>
      <c r="D145" s="9">
        <v>43572</v>
      </c>
      <c r="E145" s="10" t="s">
        <v>20</v>
      </c>
      <c r="F145" s="9"/>
      <c r="G145" s="10"/>
      <c r="H145" s="48" t="s">
        <v>106</v>
      </c>
      <c r="I145" s="47" t="s">
        <v>410</v>
      </c>
    </row>
    <row r="146" spans="2:9" ht="12.75" customHeight="1" x14ac:dyDescent="0.25">
      <c r="B146" s="10" t="s">
        <v>166</v>
      </c>
      <c r="C146" s="8" t="s">
        <v>406</v>
      </c>
      <c r="D146" s="9">
        <v>43535</v>
      </c>
      <c r="E146" s="10" t="s">
        <v>146</v>
      </c>
      <c r="F146" s="9"/>
      <c r="G146" s="10"/>
      <c r="H146" s="48" t="s">
        <v>106</v>
      </c>
      <c r="I146" s="47" t="s">
        <v>407</v>
      </c>
    </row>
    <row r="147" spans="2:9" ht="12.75" customHeight="1" x14ac:dyDescent="0.25">
      <c r="B147" s="10" t="s">
        <v>129</v>
      </c>
      <c r="C147" s="8" t="s">
        <v>396</v>
      </c>
      <c r="D147" s="9">
        <v>43455</v>
      </c>
      <c r="E147" s="10" t="s">
        <v>20</v>
      </c>
      <c r="F147" s="9"/>
      <c r="G147" s="9"/>
      <c r="H147" s="53" t="s">
        <v>106</v>
      </c>
      <c r="I147" s="54" t="s">
        <v>476</v>
      </c>
    </row>
    <row r="148" spans="2:9" ht="12.75" customHeight="1" x14ac:dyDescent="0.25">
      <c r="B148" s="10" t="s">
        <v>104</v>
      </c>
      <c r="C148" s="8" t="s">
        <v>836</v>
      </c>
      <c r="D148" s="9">
        <v>43430</v>
      </c>
      <c r="E148" s="10" t="s">
        <v>20</v>
      </c>
      <c r="F148" s="9">
        <v>41624</v>
      </c>
      <c r="G148" s="10" t="s">
        <v>19</v>
      </c>
      <c r="H148" s="46">
        <v>1</v>
      </c>
      <c r="I148" s="47" t="s">
        <v>394</v>
      </c>
    </row>
    <row r="149" spans="2:9" ht="12.75" customHeight="1" x14ac:dyDescent="0.25">
      <c r="B149" s="10" t="s">
        <v>166</v>
      </c>
      <c r="C149" s="8" t="s">
        <v>312</v>
      </c>
      <c r="D149" s="9">
        <v>43376</v>
      </c>
      <c r="E149" s="10" t="s">
        <v>305</v>
      </c>
      <c r="F149" s="9"/>
      <c r="G149" s="10"/>
      <c r="H149" s="48" t="s">
        <v>106</v>
      </c>
      <c r="I149" s="47" t="s">
        <v>393</v>
      </c>
    </row>
    <row r="150" spans="2:9" ht="12.75" customHeight="1" x14ac:dyDescent="0.25">
      <c r="B150" s="10" t="s">
        <v>104</v>
      </c>
      <c r="C150" s="8" t="s">
        <v>353</v>
      </c>
      <c r="D150" s="9">
        <v>43234</v>
      </c>
      <c r="E150" s="10" t="s">
        <v>19</v>
      </c>
      <c r="F150" s="9"/>
      <c r="G150" s="10" t="s">
        <v>158</v>
      </c>
      <c r="H150" s="55" t="s">
        <v>106</v>
      </c>
      <c r="I150" s="47" t="s">
        <v>392</v>
      </c>
    </row>
    <row r="151" spans="2:9" ht="12.75" customHeight="1" x14ac:dyDescent="0.25">
      <c r="B151" s="10" t="s">
        <v>105</v>
      </c>
      <c r="C151" s="8" t="s">
        <v>390</v>
      </c>
      <c r="D151" s="9">
        <v>43215</v>
      </c>
      <c r="E151" s="10" t="s">
        <v>20</v>
      </c>
      <c r="F151" s="9"/>
      <c r="G151" s="10"/>
      <c r="H151" s="48" t="s">
        <v>106</v>
      </c>
      <c r="I151" s="47" t="s">
        <v>391</v>
      </c>
    </row>
    <row r="152" spans="2:9" ht="12.75" customHeight="1" x14ac:dyDescent="0.25">
      <c r="B152" s="10" t="s">
        <v>167</v>
      </c>
      <c r="C152" s="8" t="s">
        <v>376</v>
      </c>
      <c r="D152" s="9">
        <v>45198</v>
      </c>
      <c r="E152" s="10"/>
      <c r="F152" s="9">
        <v>43167</v>
      </c>
      <c r="G152" s="10" t="s">
        <v>146</v>
      </c>
      <c r="H152" s="48" t="s">
        <v>106</v>
      </c>
      <c r="I152" s="47" t="s">
        <v>849</v>
      </c>
    </row>
    <row r="153" spans="2:9" ht="12.75" customHeight="1" x14ac:dyDescent="0.25">
      <c r="B153" s="10" t="s">
        <v>166</v>
      </c>
      <c r="C153" s="8" t="s">
        <v>843</v>
      </c>
      <c r="D153" s="9">
        <v>43161</v>
      </c>
      <c r="E153" s="10" t="s">
        <v>146</v>
      </c>
      <c r="F153" s="9"/>
      <c r="G153" s="10"/>
      <c r="H153" s="48" t="s">
        <v>106</v>
      </c>
      <c r="I153" s="47" t="s">
        <v>844</v>
      </c>
    </row>
    <row r="154" spans="2:9" ht="12.75" customHeight="1" x14ac:dyDescent="0.25">
      <c r="B154" s="10" t="s">
        <v>166</v>
      </c>
      <c r="C154" s="8" t="s">
        <v>371</v>
      </c>
      <c r="D154" s="9">
        <v>43126</v>
      </c>
      <c r="E154" s="10" t="s">
        <v>146</v>
      </c>
      <c r="F154" s="9"/>
      <c r="G154" s="10"/>
      <c r="H154" s="48" t="s">
        <v>106</v>
      </c>
      <c r="I154" s="47" t="s">
        <v>395</v>
      </c>
    </row>
    <row r="155" spans="2:9" ht="12.75" customHeight="1" x14ac:dyDescent="0.25">
      <c r="B155" s="10" t="s">
        <v>104</v>
      </c>
      <c r="C155" s="8" t="s">
        <v>173</v>
      </c>
      <c r="D155" s="9">
        <v>43091</v>
      </c>
      <c r="E155" s="10" t="s">
        <v>20</v>
      </c>
      <c r="F155" s="9">
        <v>37967</v>
      </c>
      <c r="G155" s="10" t="s">
        <v>18</v>
      </c>
      <c r="H155" s="56" t="s">
        <v>480</v>
      </c>
      <c r="I155" s="57" t="s">
        <v>367</v>
      </c>
    </row>
    <row r="156" spans="2:9" ht="12.75" customHeight="1" x14ac:dyDescent="0.25">
      <c r="B156" s="10" t="s">
        <v>104</v>
      </c>
      <c r="C156" s="8" t="s">
        <v>803</v>
      </c>
      <c r="D156" s="9">
        <v>45301</v>
      </c>
      <c r="E156" s="10" t="s">
        <v>158</v>
      </c>
      <c r="F156" s="9">
        <v>43087</v>
      </c>
      <c r="G156" s="10" t="s">
        <v>20</v>
      </c>
      <c r="H156" s="48" t="s">
        <v>106</v>
      </c>
      <c r="I156" s="47" t="s">
        <v>839</v>
      </c>
    </row>
    <row r="157" spans="2:9" ht="12.75" customHeight="1" x14ac:dyDescent="0.25">
      <c r="B157" s="10" t="s">
        <v>105</v>
      </c>
      <c r="C157" s="8" t="s">
        <v>818</v>
      </c>
      <c r="D157" s="9">
        <v>43084</v>
      </c>
      <c r="E157" s="10" t="s">
        <v>20</v>
      </c>
      <c r="F157" s="9"/>
      <c r="G157" s="10"/>
      <c r="H157" s="48" t="s">
        <v>106</v>
      </c>
      <c r="I157" s="47" t="s">
        <v>365</v>
      </c>
    </row>
    <row r="158" spans="2:9" ht="12.75" customHeight="1" x14ac:dyDescent="0.25">
      <c r="B158" s="10" t="s">
        <v>104</v>
      </c>
      <c r="C158" s="8" t="s">
        <v>613</v>
      </c>
      <c r="D158" s="9">
        <v>43049</v>
      </c>
      <c r="E158" s="10" t="s">
        <v>20</v>
      </c>
      <c r="F158" s="9">
        <v>38204</v>
      </c>
      <c r="G158" s="9" t="s">
        <v>18</v>
      </c>
      <c r="H158" s="46">
        <v>1</v>
      </c>
      <c r="I158" s="47" t="s">
        <v>361</v>
      </c>
    </row>
    <row r="159" spans="2:9" ht="12.75" customHeight="1" x14ac:dyDescent="0.25">
      <c r="B159" s="10" t="s">
        <v>104</v>
      </c>
      <c r="C159" s="8" t="s">
        <v>359</v>
      </c>
      <c r="D159" s="9">
        <v>43034</v>
      </c>
      <c r="E159" s="10" t="s">
        <v>20</v>
      </c>
      <c r="F159" s="9"/>
      <c r="G159" s="9" t="s">
        <v>158</v>
      </c>
      <c r="H159" s="46" t="s">
        <v>458</v>
      </c>
      <c r="I159" s="47" t="s">
        <v>360</v>
      </c>
    </row>
    <row r="160" spans="2:9" ht="12.75" customHeight="1" x14ac:dyDescent="0.25">
      <c r="B160" s="10" t="s">
        <v>105</v>
      </c>
      <c r="C160" s="8" t="s">
        <v>430</v>
      </c>
      <c r="D160" s="9">
        <v>43006</v>
      </c>
      <c r="E160" s="10" t="s">
        <v>20</v>
      </c>
      <c r="F160" s="9"/>
      <c r="G160" s="10"/>
      <c r="H160" s="48" t="s">
        <v>106</v>
      </c>
      <c r="I160" s="47" t="s">
        <v>355</v>
      </c>
    </row>
    <row r="161" spans="2:9" ht="12.75" customHeight="1" x14ac:dyDescent="0.25">
      <c r="B161" s="10" t="s">
        <v>167</v>
      </c>
      <c r="C161" s="8" t="s">
        <v>414</v>
      </c>
      <c r="D161" s="9">
        <v>45247</v>
      </c>
      <c r="E161" s="10"/>
      <c r="F161" s="9">
        <v>42964</v>
      </c>
      <c r="G161" s="9" t="s">
        <v>20</v>
      </c>
      <c r="H161" s="46" t="s">
        <v>458</v>
      </c>
      <c r="I161" s="47" t="s">
        <v>850</v>
      </c>
    </row>
    <row r="162" spans="2:9" ht="12.75" customHeight="1" x14ac:dyDescent="0.25">
      <c r="B162" s="10" t="s">
        <v>105</v>
      </c>
      <c r="C162" s="8" t="s">
        <v>350</v>
      </c>
      <c r="D162" s="9">
        <v>42947</v>
      </c>
      <c r="E162" s="10" t="s">
        <v>20</v>
      </c>
      <c r="F162" s="9"/>
      <c r="G162" s="10"/>
      <c r="H162" s="48" t="s">
        <v>106</v>
      </c>
      <c r="I162" s="47" t="s">
        <v>351</v>
      </c>
    </row>
    <row r="163" spans="2:9" ht="12.75" customHeight="1" x14ac:dyDescent="0.25">
      <c r="B163" s="10" t="s">
        <v>105</v>
      </c>
      <c r="C163" s="8" t="s">
        <v>405</v>
      </c>
      <c r="D163" s="9">
        <v>42936</v>
      </c>
      <c r="E163" s="10" t="s">
        <v>20</v>
      </c>
      <c r="F163" s="9"/>
      <c r="G163" s="10"/>
      <c r="H163" s="48" t="s">
        <v>106</v>
      </c>
      <c r="I163" s="47" t="s">
        <v>349</v>
      </c>
    </row>
    <row r="164" spans="2:9" ht="12.75" customHeight="1" x14ac:dyDescent="0.25">
      <c r="B164" s="10" t="s">
        <v>427</v>
      </c>
      <c r="C164" s="8" t="s">
        <v>134</v>
      </c>
      <c r="D164" s="9">
        <v>42914</v>
      </c>
      <c r="E164" s="10" t="s">
        <v>20</v>
      </c>
      <c r="F164" s="9"/>
      <c r="G164" s="10"/>
      <c r="H164" s="48" t="s">
        <v>106</v>
      </c>
      <c r="I164" s="47" t="s">
        <v>348</v>
      </c>
    </row>
    <row r="165" spans="2:9" ht="12.75" customHeight="1" x14ac:dyDescent="0.25">
      <c r="B165" s="10" t="s">
        <v>105</v>
      </c>
      <c r="C165" s="8" t="s">
        <v>344</v>
      </c>
      <c r="D165" s="9">
        <v>42836</v>
      </c>
      <c r="E165" s="10" t="s">
        <v>19</v>
      </c>
      <c r="F165" s="9"/>
      <c r="G165" s="10"/>
      <c r="H165" s="48" t="s">
        <v>106</v>
      </c>
      <c r="I165" s="47" t="s">
        <v>345</v>
      </c>
    </row>
    <row r="166" spans="2:9" ht="12.75" customHeight="1" x14ac:dyDescent="0.25">
      <c r="B166" s="10" t="s">
        <v>105</v>
      </c>
      <c r="C166" s="8" t="s">
        <v>340</v>
      </c>
      <c r="D166" s="9">
        <v>42774</v>
      </c>
      <c r="E166" s="10" t="s">
        <v>20</v>
      </c>
      <c r="F166" s="9"/>
      <c r="G166" s="10"/>
      <c r="H166" s="48" t="s">
        <v>106</v>
      </c>
      <c r="I166" s="47" t="s">
        <v>341</v>
      </c>
    </row>
    <row r="167" spans="2:9" ht="12.75" customHeight="1" x14ac:dyDescent="0.25">
      <c r="B167" s="10" t="s">
        <v>166</v>
      </c>
      <c r="C167" s="8" t="s">
        <v>338</v>
      </c>
      <c r="D167" s="9">
        <v>42725</v>
      </c>
      <c r="E167" s="10" t="s">
        <v>19</v>
      </c>
      <c r="F167" s="9"/>
      <c r="G167" s="10"/>
      <c r="H167" s="48" t="s">
        <v>106</v>
      </c>
      <c r="I167" s="47" t="s">
        <v>339</v>
      </c>
    </row>
    <row r="168" spans="2:9" ht="12.75" customHeight="1" x14ac:dyDescent="0.25">
      <c r="B168" s="10" t="s">
        <v>105</v>
      </c>
      <c r="C168" s="8" t="s">
        <v>336</v>
      </c>
      <c r="D168" s="9">
        <v>42671</v>
      </c>
      <c r="E168" s="10" t="s">
        <v>20</v>
      </c>
      <c r="F168" s="9"/>
      <c r="G168" s="10"/>
      <c r="H168" s="48" t="s">
        <v>106</v>
      </c>
      <c r="I168" s="47" t="s">
        <v>337</v>
      </c>
    </row>
    <row r="169" spans="2:9" ht="12.75" customHeight="1" x14ac:dyDescent="0.25">
      <c r="B169" s="10" t="s">
        <v>166</v>
      </c>
      <c r="C169" s="8" t="s">
        <v>332</v>
      </c>
      <c r="D169" s="9">
        <v>42614</v>
      </c>
      <c r="E169" s="10" t="s">
        <v>146</v>
      </c>
      <c r="F169" s="9"/>
      <c r="G169" s="10"/>
      <c r="H169" s="48" t="s">
        <v>106</v>
      </c>
      <c r="I169" s="47" t="s">
        <v>333</v>
      </c>
    </row>
    <row r="170" spans="2:9" ht="12.75" customHeight="1" x14ac:dyDescent="0.25">
      <c r="B170" s="10" t="s">
        <v>104</v>
      </c>
      <c r="C170" s="8" t="s">
        <v>142</v>
      </c>
      <c r="D170" s="9">
        <v>42604</v>
      </c>
      <c r="E170" s="10" t="s">
        <v>20</v>
      </c>
      <c r="F170" s="9">
        <v>39421</v>
      </c>
      <c r="G170" s="9" t="s">
        <v>19</v>
      </c>
      <c r="H170" s="46">
        <v>1</v>
      </c>
      <c r="I170" s="47" t="s">
        <v>329</v>
      </c>
    </row>
    <row r="171" spans="2:9" ht="12.75" customHeight="1" x14ac:dyDescent="0.25">
      <c r="B171" s="10" t="s">
        <v>166</v>
      </c>
      <c r="C171" s="8" t="s">
        <v>326</v>
      </c>
      <c r="D171" s="9">
        <v>42579</v>
      </c>
      <c r="E171" s="10" t="s">
        <v>19</v>
      </c>
      <c r="F171" s="9"/>
      <c r="G171" s="10"/>
      <c r="H171" s="41" t="s">
        <v>460</v>
      </c>
      <c r="I171" s="47" t="s">
        <v>327</v>
      </c>
    </row>
    <row r="172" spans="2:9" ht="12.75" customHeight="1" x14ac:dyDescent="0.25">
      <c r="B172" s="10" t="s">
        <v>166</v>
      </c>
      <c r="C172" s="8" t="s">
        <v>319</v>
      </c>
      <c r="D172" s="9">
        <v>42382</v>
      </c>
      <c r="E172" s="10" t="s">
        <v>146</v>
      </c>
      <c r="F172" s="9"/>
      <c r="G172" s="10"/>
      <c r="H172" s="48" t="s">
        <v>106</v>
      </c>
      <c r="I172" s="47" t="s">
        <v>318</v>
      </c>
    </row>
    <row r="173" spans="2:9" ht="12.75" customHeight="1" x14ac:dyDescent="0.25">
      <c r="B173" s="10" t="s">
        <v>166</v>
      </c>
      <c r="C173" s="8" t="s">
        <v>301</v>
      </c>
      <c r="D173" s="9">
        <v>42172</v>
      </c>
      <c r="E173" s="10" t="s">
        <v>146</v>
      </c>
      <c r="F173" s="9"/>
      <c r="G173" s="10"/>
      <c r="H173" s="48" t="s">
        <v>106</v>
      </c>
      <c r="I173" s="47"/>
    </row>
    <row r="174" spans="2:9" ht="12.75" customHeight="1" x14ac:dyDescent="0.25">
      <c r="B174" s="10" t="s">
        <v>105</v>
      </c>
      <c r="C174" s="8" t="s">
        <v>825</v>
      </c>
      <c r="D174" s="9">
        <v>42160</v>
      </c>
      <c r="E174" s="10" t="s">
        <v>20</v>
      </c>
      <c r="F174" s="9"/>
      <c r="G174" s="10"/>
      <c r="H174" s="48" t="s">
        <v>106</v>
      </c>
      <c r="I174" s="47" t="s">
        <v>347</v>
      </c>
    </row>
    <row r="175" spans="2:9" ht="12.75" customHeight="1" x14ac:dyDescent="0.25">
      <c r="B175" s="10" t="s">
        <v>427</v>
      </c>
      <c r="C175" s="8" t="s">
        <v>401</v>
      </c>
      <c r="D175" s="9">
        <v>42095</v>
      </c>
      <c r="E175" s="10" t="s">
        <v>20</v>
      </c>
      <c r="F175" s="9">
        <v>40473</v>
      </c>
      <c r="G175" s="10" t="s">
        <v>20</v>
      </c>
      <c r="H175" s="48" t="s">
        <v>106</v>
      </c>
      <c r="I175" s="47" t="s">
        <v>299</v>
      </c>
    </row>
    <row r="176" spans="2:9" ht="12.75" customHeight="1" x14ac:dyDescent="0.25">
      <c r="B176" s="10" t="s">
        <v>427</v>
      </c>
      <c r="C176" s="8" t="s">
        <v>297</v>
      </c>
      <c r="D176" s="9">
        <v>42094</v>
      </c>
      <c r="E176" s="10" t="s">
        <v>20</v>
      </c>
      <c r="F176" s="9">
        <v>40611</v>
      </c>
      <c r="G176" s="10" t="s">
        <v>20</v>
      </c>
      <c r="H176" s="48" t="s">
        <v>106</v>
      </c>
      <c r="I176" s="47" t="s">
        <v>298</v>
      </c>
    </row>
    <row r="177" spans="2:9" ht="12.75" customHeight="1" x14ac:dyDescent="0.25">
      <c r="B177" s="10" t="s">
        <v>105</v>
      </c>
      <c r="C177" s="8" t="s">
        <v>291</v>
      </c>
      <c r="D177" s="9">
        <v>41933</v>
      </c>
      <c r="E177" s="10" t="s">
        <v>20</v>
      </c>
      <c r="F177" s="9"/>
      <c r="G177" s="10"/>
      <c r="H177" s="48" t="s">
        <v>106</v>
      </c>
      <c r="I177" s="47"/>
    </row>
    <row r="178" spans="2:9" ht="12.75" customHeight="1" x14ac:dyDescent="0.25">
      <c r="B178" s="10" t="s">
        <v>166</v>
      </c>
      <c r="C178" s="8" t="s">
        <v>283</v>
      </c>
      <c r="D178" s="9">
        <v>41681</v>
      </c>
      <c r="E178" s="9" t="s">
        <v>146</v>
      </c>
      <c r="F178" s="9"/>
      <c r="G178" s="9"/>
      <c r="H178" s="53" t="s">
        <v>106</v>
      </c>
      <c r="I178" s="47"/>
    </row>
    <row r="179" spans="2:9" ht="12.75" customHeight="1" x14ac:dyDescent="0.25">
      <c r="B179" s="10" t="s">
        <v>104</v>
      </c>
      <c r="C179" s="8" t="s">
        <v>28</v>
      </c>
      <c r="D179" s="9">
        <v>41648</v>
      </c>
      <c r="E179" s="10" t="s">
        <v>19</v>
      </c>
      <c r="F179" s="9">
        <v>37600</v>
      </c>
      <c r="G179" s="9" t="s">
        <v>18</v>
      </c>
      <c r="H179" s="55" t="s">
        <v>106</v>
      </c>
      <c r="I179" s="47"/>
    </row>
    <row r="180" spans="2:9" ht="12.75" customHeight="1" x14ac:dyDescent="0.25">
      <c r="B180" s="10" t="s">
        <v>166</v>
      </c>
      <c r="C180" s="8" t="s">
        <v>282</v>
      </c>
      <c r="D180" s="9">
        <v>41641</v>
      </c>
      <c r="E180" s="10" t="s">
        <v>146</v>
      </c>
      <c r="F180" s="9"/>
      <c r="G180" s="10"/>
      <c r="H180" s="48" t="s">
        <v>106</v>
      </c>
      <c r="I180" s="47"/>
    </row>
    <row r="181" spans="2:9" ht="12.75" customHeight="1" x14ac:dyDescent="0.25">
      <c r="B181" s="10" t="s">
        <v>105</v>
      </c>
      <c r="C181" s="8" t="s">
        <v>277</v>
      </c>
      <c r="D181" s="9">
        <v>41617</v>
      </c>
      <c r="E181" s="10" t="s">
        <v>20</v>
      </c>
      <c r="F181" s="9"/>
      <c r="G181" s="10"/>
      <c r="H181" s="48" t="s">
        <v>106</v>
      </c>
      <c r="I181" s="47"/>
    </row>
    <row r="182" spans="2:9" ht="12.75" customHeight="1" x14ac:dyDescent="0.25">
      <c r="B182" s="10" t="s">
        <v>105</v>
      </c>
      <c r="C182" s="8" t="s">
        <v>273</v>
      </c>
      <c r="D182" s="9">
        <v>41576</v>
      </c>
      <c r="E182" s="10" t="s">
        <v>20</v>
      </c>
      <c r="F182" s="9"/>
      <c r="G182" s="10"/>
      <c r="H182" s="48" t="s">
        <v>106</v>
      </c>
      <c r="I182" s="47"/>
    </row>
    <row r="183" spans="2:9" ht="12.75" customHeight="1" x14ac:dyDescent="0.25">
      <c r="B183" s="10" t="s">
        <v>105</v>
      </c>
      <c r="C183" s="8" t="s">
        <v>270</v>
      </c>
      <c r="D183" s="9">
        <v>41575</v>
      </c>
      <c r="E183" s="10" t="s">
        <v>20</v>
      </c>
      <c r="F183" s="9"/>
      <c r="G183" s="10"/>
      <c r="H183" s="48" t="s">
        <v>106</v>
      </c>
      <c r="I183" s="47"/>
    </row>
    <row r="184" spans="2:9" ht="12.75" customHeight="1" x14ac:dyDescent="0.25">
      <c r="B184" s="10" t="s">
        <v>166</v>
      </c>
      <c r="C184" s="8" t="s">
        <v>311</v>
      </c>
      <c r="D184" s="9">
        <v>41564</v>
      </c>
      <c r="E184" s="10" t="s">
        <v>20</v>
      </c>
      <c r="F184" s="9" t="s">
        <v>106</v>
      </c>
      <c r="G184" s="10" t="s">
        <v>158</v>
      </c>
      <c r="H184" s="48" t="s">
        <v>106</v>
      </c>
      <c r="I184" s="47" t="s">
        <v>269</v>
      </c>
    </row>
    <row r="185" spans="2:9" ht="12.75" customHeight="1" x14ac:dyDescent="0.25">
      <c r="B185" s="10" t="s">
        <v>166</v>
      </c>
      <c r="C185" s="8" t="s">
        <v>372</v>
      </c>
      <c r="D185" s="9">
        <v>41485</v>
      </c>
      <c r="E185" s="10" t="s">
        <v>146</v>
      </c>
      <c r="F185" s="9"/>
      <c r="G185" s="10"/>
      <c r="H185" s="48" t="s">
        <v>106</v>
      </c>
      <c r="I185" s="47"/>
    </row>
    <row r="186" spans="2:9" ht="12.75" customHeight="1" x14ac:dyDescent="0.25">
      <c r="B186" s="10" t="s">
        <v>105</v>
      </c>
      <c r="C186" s="8" t="s">
        <v>276</v>
      </c>
      <c r="D186" s="9">
        <v>41393</v>
      </c>
      <c r="E186" s="10" t="s">
        <v>20</v>
      </c>
      <c r="F186" s="9"/>
      <c r="G186" s="10"/>
      <c r="H186" s="48" t="s">
        <v>106</v>
      </c>
      <c r="I186" s="47"/>
    </row>
    <row r="187" spans="2:9" ht="12.75" customHeight="1" x14ac:dyDescent="0.25">
      <c r="B187" s="10" t="s">
        <v>104</v>
      </c>
      <c r="C187" s="8" t="s">
        <v>263</v>
      </c>
      <c r="D187" s="9">
        <v>41388</v>
      </c>
      <c r="E187" s="10" t="s">
        <v>19</v>
      </c>
      <c r="F187" s="9"/>
      <c r="G187" s="10"/>
      <c r="H187" s="48" t="s">
        <v>106</v>
      </c>
      <c r="I187" s="47"/>
    </row>
    <row r="188" spans="2:9" ht="12.75" customHeight="1" x14ac:dyDescent="0.25">
      <c r="B188" s="10" t="s">
        <v>166</v>
      </c>
      <c r="C188" s="8" t="s">
        <v>259</v>
      </c>
      <c r="D188" s="9">
        <v>41260</v>
      </c>
      <c r="E188" s="10" t="s">
        <v>18</v>
      </c>
      <c r="F188" s="9"/>
      <c r="G188" s="9"/>
      <c r="H188" s="53" t="s">
        <v>106</v>
      </c>
      <c r="I188" s="47"/>
    </row>
    <row r="189" spans="2:9" ht="12.75" customHeight="1" x14ac:dyDescent="0.25">
      <c r="B189" s="10" t="s">
        <v>104</v>
      </c>
      <c r="C189" s="8" t="s">
        <v>516</v>
      </c>
      <c r="D189" s="9">
        <v>41248</v>
      </c>
      <c r="E189" s="10" t="s">
        <v>20</v>
      </c>
      <c r="F189" s="9">
        <v>39286</v>
      </c>
      <c r="G189" s="9" t="s">
        <v>19</v>
      </c>
      <c r="H189" s="46">
        <v>1</v>
      </c>
      <c r="I189" s="47" t="s">
        <v>450</v>
      </c>
    </row>
    <row r="190" spans="2:9" ht="12.75" customHeight="1" x14ac:dyDescent="0.25">
      <c r="B190" s="10" t="s">
        <v>105</v>
      </c>
      <c r="C190" s="8" t="s">
        <v>251</v>
      </c>
      <c r="D190" s="9">
        <v>41026</v>
      </c>
      <c r="E190" s="10" t="s">
        <v>20</v>
      </c>
      <c r="F190" s="9"/>
      <c r="G190" s="9"/>
      <c r="H190" s="53" t="s">
        <v>106</v>
      </c>
      <c r="I190" s="47"/>
    </row>
    <row r="191" spans="2:9" ht="12.75" customHeight="1" x14ac:dyDescent="0.25">
      <c r="B191" s="10" t="s">
        <v>104</v>
      </c>
      <c r="C191" s="8" t="s">
        <v>101</v>
      </c>
      <c r="D191" s="9">
        <v>40997</v>
      </c>
      <c r="E191" s="10" t="s">
        <v>19</v>
      </c>
      <c r="F191" s="9">
        <v>39174</v>
      </c>
      <c r="G191" s="10" t="s">
        <v>18</v>
      </c>
      <c r="H191" s="55" t="s">
        <v>106</v>
      </c>
      <c r="I191" s="47" t="s">
        <v>249</v>
      </c>
    </row>
    <row r="192" spans="2:9" ht="12.75" customHeight="1" x14ac:dyDescent="0.25">
      <c r="B192" s="10" t="s">
        <v>104</v>
      </c>
      <c r="C192" s="8" t="s">
        <v>140</v>
      </c>
      <c r="D192" s="9">
        <v>40954</v>
      </c>
      <c r="E192" s="10" t="s">
        <v>20</v>
      </c>
      <c r="F192" s="9">
        <v>39419</v>
      </c>
      <c r="G192" s="10" t="s">
        <v>18</v>
      </c>
      <c r="H192" s="46" t="s">
        <v>458</v>
      </c>
      <c r="I192" s="47" t="s">
        <v>248</v>
      </c>
    </row>
    <row r="193" spans="2:9" ht="12.75" customHeight="1" x14ac:dyDescent="0.25">
      <c r="B193" s="10" t="s">
        <v>427</v>
      </c>
      <c r="C193" s="8" t="s">
        <v>246</v>
      </c>
      <c r="D193" s="9">
        <v>40896</v>
      </c>
      <c r="E193" s="10" t="s">
        <v>20</v>
      </c>
      <c r="F193" s="9">
        <v>39266</v>
      </c>
      <c r="G193" s="10" t="s">
        <v>20</v>
      </c>
      <c r="H193" s="48" t="s">
        <v>106</v>
      </c>
      <c r="I193" s="47" t="s">
        <v>247</v>
      </c>
    </row>
    <row r="194" spans="2:9" ht="12.75" customHeight="1" x14ac:dyDescent="0.25">
      <c r="B194" s="10" t="s">
        <v>104</v>
      </c>
      <c r="C194" s="8" t="s">
        <v>58</v>
      </c>
      <c r="D194" s="9">
        <v>40772</v>
      </c>
      <c r="E194" s="10" t="s">
        <v>20</v>
      </c>
      <c r="F194" s="9">
        <v>38652</v>
      </c>
      <c r="G194" s="10" t="s">
        <v>18</v>
      </c>
      <c r="H194" s="46">
        <v>1</v>
      </c>
      <c r="I194" s="47" t="s">
        <v>228</v>
      </c>
    </row>
    <row r="195" spans="2:9" ht="12.75" customHeight="1" x14ac:dyDescent="0.25">
      <c r="B195" s="10" t="s">
        <v>166</v>
      </c>
      <c r="C195" s="8" t="s">
        <v>438</v>
      </c>
      <c r="D195" s="9">
        <v>40731</v>
      </c>
      <c r="E195" s="10" t="s">
        <v>19</v>
      </c>
      <c r="F195" s="9" t="s">
        <v>106</v>
      </c>
      <c r="G195" s="10" t="s">
        <v>158</v>
      </c>
      <c r="H195" s="48" t="s">
        <v>106</v>
      </c>
      <c r="I195" s="47" t="s">
        <v>437</v>
      </c>
    </row>
    <row r="196" spans="2:9" ht="12.75" customHeight="1" x14ac:dyDescent="0.25">
      <c r="B196" s="10" t="s">
        <v>166</v>
      </c>
      <c r="C196" s="8" t="s">
        <v>224</v>
      </c>
      <c r="D196" s="9">
        <v>40729</v>
      </c>
      <c r="E196" s="10" t="s">
        <v>20</v>
      </c>
      <c r="F196" s="9" t="s">
        <v>106</v>
      </c>
      <c r="G196" s="10" t="s">
        <v>158</v>
      </c>
      <c r="H196" s="48" t="s">
        <v>106</v>
      </c>
      <c r="I196" s="47" t="s">
        <v>229</v>
      </c>
    </row>
    <row r="197" spans="2:9" ht="12.75" customHeight="1" x14ac:dyDescent="0.25">
      <c r="B197" s="10" t="s">
        <v>105</v>
      </c>
      <c r="C197" s="8" t="s">
        <v>223</v>
      </c>
      <c r="D197" s="9">
        <v>40725</v>
      </c>
      <c r="E197" s="10" t="s">
        <v>20</v>
      </c>
      <c r="F197" s="9"/>
      <c r="G197" s="10"/>
      <c r="H197" s="48" t="s">
        <v>106</v>
      </c>
      <c r="I197" s="47"/>
    </row>
    <row r="198" spans="2:9" ht="12.75" customHeight="1" x14ac:dyDescent="0.25">
      <c r="B198" s="10" t="s">
        <v>105</v>
      </c>
      <c r="C198" s="8" t="s">
        <v>222</v>
      </c>
      <c r="D198" s="9">
        <v>40723</v>
      </c>
      <c r="E198" s="10" t="s">
        <v>20</v>
      </c>
      <c r="F198" s="9"/>
      <c r="G198" s="10"/>
      <c r="H198" s="48" t="s">
        <v>106</v>
      </c>
      <c r="I198" s="47"/>
    </row>
    <row r="199" spans="2:9" ht="12.75" customHeight="1" x14ac:dyDescent="0.25">
      <c r="B199" s="10" t="s">
        <v>105</v>
      </c>
      <c r="C199" s="8" t="s">
        <v>219</v>
      </c>
      <c r="D199" s="9">
        <v>40665</v>
      </c>
      <c r="E199" s="10" t="s">
        <v>20</v>
      </c>
      <c r="F199" s="9"/>
      <c r="G199" s="10"/>
      <c r="H199" s="48" t="s">
        <v>106</v>
      </c>
      <c r="I199" s="47"/>
    </row>
    <row r="200" spans="2:9" ht="12.75" customHeight="1" x14ac:dyDescent="0.25">
      <c r="B200" s="10" t="s">
        <v>105</v>
      </c>
      <c r="C200" s="8" t="s">
        <v>217</v>
      </c>
      <c r="D200" s="9">
        <v>40646</v>
      </c>
      <c r="E200" s="10" t="s">
        <v>20</v>
      </c>
      <c r="F200" s="9"/>
      <c r="G200" s="10"/>
      <c r="H200" s="48" t="s">
        <v>106</v>
      </c>
      <c r="I200" s="47"/>
    </row>
    <row r="201" spans="2:9" ht="12.75" customHeight="1" x14ac:dyDescent="0.25">
      <c r="B201" s="10" t="s">
        <v>105</v>
      </c>
      <c r="C201" s="8" t="s">
        <v>413</v>
      </c>
      <c r="D201" s="9">
        <v>40583</v>
      </c>
      <c r="E201" s="10" t="s">
        <v>20</v>
      </c>
      <c r="F201" s="9"/>
      <c r="G201" s="10"/>
      <c r="H201" s="48" t="s">
        <v>106</v>
      </c>
      <c r="I201" s="47" t="s">
        <v>412</v>
      </c>
    </row>
    <row r="202" spans="2:9" ht="12.75" customHeight="1" x14ac:dyDescent="0.25">
      <c r="B202" s="10" t="s">
        <v>105</v>
      </c>
      <c r="C202" s="8" t="s">
        <v>213</v>
      </c>
      <c r="D202" s="9">
        <v>40576</v>
      </c>
      <c r="E202" s="10" t="s">
        <v>20</v>
      </c>
      <c r="F202" s="9"/>
      <c r="G202" s="10"/>
      <c r="H202" s="48" t="s">
        <v>106</v>
      </c>
      <c r="I202" s="47"/>
    </row>
    <row r="203" spans="2:9" ht="12.75" customHeight="1" x14ac:dyDescent="0.25">
      <c r="B203" s="10" t="s">
        <v>166</v>
      </c>
      <c r="C203" s="8" t="s">
        <v>210</v>
      </c>
      <c r="D203" s="9">
        <v>40550</v>
      </c>
      <c r="E203" s="10" t="s">
        <v>18</v>
      </c>
      <c r="F203" s="9"/>
      <c r="G203" s="10"/>
      <c r="H203" s="48" t="s">
        <v>106</v>
      </c>
      <c r="I203" s="47"/>
    </row>
    <row r="204" spans="2:9" ht="12.75" customHeight="1" x14ac:dyDescent="0.25">
      <c r="B204" s="10" t="s">
        <v>104</v>
      </c>
      <c r="C204" s="8" t="s">
        <v>411</v>
      </c>
      <c r="D204" s="9">
        <v>374017</v>
      </c>
      <c r="E204" s="10" t="s">
        <v>158</v>
      </c>
      <c r="F204" s="9">
        <v>40483</v>
      </c>
      <c r="G204" s="10" t="s">
        <v>20</v>
      </c>
      <c r="H204" s="48" t="s">
        <v>106</v>
      </c>
      <c r="I204" s="47" t="s">
        <v>840</v>
      </c>
    </row>
    <row r="205" spans="2:9" ht="12.75" customHeight="1" x14ac:dyDescent="0.25">
      <c r="B205" s="10" t="s">
        <v>105</v>
      </c>
      <c r="C205" s="8" t="s">
        <v>310</v>
      </c>
      <c r="D205" s="9">
        <v>40476</v>
      </c>
      <c r="E205" s="10" t="s">
        <v>20</v>
      </c>
      <c r="F205" s="9"/>
      <c r="G205" s="10"/>
      <c r="H205" s="48" t="s">
        <v>106</v>
      </c>
      <c r="I205" s="47" t="s">
        <v>302</v>
      </c>
    </row>
    <row r="206" spans="2:9" ht="12.75" customHeight="1" x14ac:dyDescent="0.25">
      <c r="B206" s="10" t="s">
        <v>105</v>
      </c>
      <c r="C206" s="8" t="s">
        <v>201</v>
      </c>
      <c r="D206" s="9">
        <v>40372</v>
      </c>
      <c r="E206" s="10" t="s">
        <v>19</v>
      </c>
      <c r="F206" s="9"/>
      <c r="G206" s="10"/>
      <c r="H206" s="48" t="s">
        <v>106</v>
      </c>
      <c r="I206" s="47"/>
    </row>
    <row r="207" spans="2:9" ht="12.75" customHeight="1" x14ac:dyDescent="0.25">
      <c r="B207" s="10" t="s">
        <v>166</v>
      </c>
      <c r="C207" s="8" t="s">
        <v>199</v>
      </c>
      <c r="D207" s="9">
        <v>40360</v>
      </c>
      <c r="E207" s="10" t="s">
        <v>18</v>
      </c>
      <c r="F207" s="9" t="s">
        <v>106</v>
      </c>
      <c r="G207" s="10" t="s">
        <v>158</v>
      </c>
      <c r="H207" s="48" t="s">
        <v>106</v>
      </c>
      <c r="I207" s="47" t="s">
        <v>202</v>
      </c>
    </row>
    <row r="208" spans="2:9" ht="12.75" customHeight="1" x14ac:dyDescent="0.25">
      <c r="B208" s="10" t="s">
        <v>427</v>
      </c>
      <c r="C208" s="8" t="s">
        <v>198</v>
      </c>
      <c r="D208" s="9">
        <v>40357</v>
      </c>
      <c r="E208" s="10" t="s">
        <v>20</v>
      </c>
      <c r="F208" s="9">
        <v>39377</v>
      </c>
      <c r="G208" s="10" t="s">
        <v>20</v>
      </c>
      <c r="H208" s="48" t="s">
        <v>106</v>
      </c>
      <c r="I208" s="47" t="s">
        <v>197</v>
      </c>
    </row>
    <row r="209" spans="2:9" ht="12.75" customHeight="1" x14ac:dyDescent="0.25">
      <c r="B209" s="10" t="s">
        <v>105</v>
      </c>
      <c r="C209" s="8" t="s">
        <v>209</v>
      </c>
      <c r="D209" s="9">
        <v>40290</v>
      </c>
      <c r="E209" s="10" t="s">
        <v>20</v>
      </c>
      <c r="F209" s="9"/>
      <c r="G209" s="10"/>
      <c r="H209" s="48" t="s">
        <v>106</v>
      </c>
      <c r="I209" s="47" t="s">
        <v>652</v>
      </c>
    </row>
    <row r="210" spans="2:9" ht="12.75" customHeight="1" x14ac:dyDescent="0.25">
      <c r="B210" s="10" t="s">
        <v>105</v>
      </c>
      <c r="C210" s="8" t="s">
        <v>195</v>
      </c>
      <c r="D210" s="9">
        <v>40284</v>
      </c>
      <c r="E210" s="10" t="s">
        <v>20</v>
      </c>
      <c r="F210" s="9"/>
      <c r="G210" s="10"/>
      <c r="H210" s="48" t="s">
        <v>106</v>
      </c>
      <c r="I210" s="47"/>
    </row>
    <row r="211" spans="2:9" ht="12.75" customHeight="1" x14ac:dyDescent="0.25">
      <c r="B211" s="10" t="s">
        <v>105</v>
      </c>
      <c r="C211" s="8" t="s">
        <v>194</v>
      </c>
      <c r="D211" s="9">
        <v>40269</v>
      </c>
      <c r="E211" s="10" t="s">
        <v>20</v>
      </c>
      <c r="F211" s="9"/>
      <c r="G211" s="10"/>
      <c r="H211" s="48" t="s">
        <v>106</v>
      </c>
      <c r="I211" s="47"/>
    </row>
    <row r="212" spans="2:9" ht="12.75" customHeight="1" x14ac:dyDescent="0.25">
      <c r="B212" s="10" t="s">
        <v>105</v>
      </c>
      <c r="C212" s="8" t="s">
        <v>193</v>
      </c>
      <c r="D212" s="9">
        <v>40259</v>
      </c>
      <c r="E212" s="10" t="s">
        <v>20</v>
      </c>
      <c r="F212" s="9"/>
      <c r="G212" s="10"/>
      <c r="H212" s="48" t="s">
        <v>106</v>
      </c>
      <c r="I212" s="47"/>
    </row>
    <row r="213" spans="2:9" ht="12.75" customHeight="1" x14ac:dyDescent="0.25">
      <c r="B213" s="10" t="s">
        <v>105</v>
      </c>
      <c r="C213" s="8" t="s">
        <v>184</v>
      </c>
      <c r="D213" s="9">
        <v>40164</v>
      </c>
      <c r="E213" s="10" t="s">
        <v>20</v>
      </c>
      <c r="F213" s="9"/>
      <c r="G213" s="10"/>
      <c r="H213" s="10" t="s">
        <v>106</v>
      </c>
      <c r="I213" s="47"/>
    </row>
    <row r="214" spans="2:9" ht="12.75" customHeight="1" x14ac:dyDescent="0.25">
      <c r="B214" s="10" t="s">
        <v>105</v>
      </c>
      <c r="C214" s="8" t="s">
        <v>182</v>
      </c>
      <c r="D214" s="9">
        <v>40136</v>
      </c>
      <c r="E214" s="10" t="s">
        <v>20</v>
      </c>
      <c r="F214" s="9"/>
      <c r="G214" s="10"/>
      <c r="H214" s="10" t="s">
        <v>106</v>
      </c>
      <c r="I214" s="47"/>
    </row>
    <row r="215" spans="2:9" ht="12.75" customHeight="1" x14ac:dyDescent="0.25">
      <c r="B215" s="10" t="s">
        <v>105</v>
      </c>
      <c r="C215" s="8" t="s">
        <v>185</v>
      </c>
      <c r="D215" s="9">
        <v>39993</v>
      </c>
      <c r="E215" s="10" t="s">
        <v>20</v>
      </c>
      <c r="F215" s="9"/>
      <c r="G215" s="10"/>
      <c r="H215" s="10" t="s">
        <v>106</v>
      </c>
      <c r="I215" s="47" t="s">
        <v>183</v>
      </c>
    </row>
    <row r="216" spans="2:9" ht="12.75" customHeight="1" x14ac:dyDescent="0.25">
      <c r="B216" s="10" t="s">
        <v>128</v>
      </c>
      <c r="C216" s="8" t="s">
        <v>369</v>
      </c>
      <c r="D216" s="9">
        <v>39680</v>
      </c>
      <c r="E216" s="10" t="s">
        <v>20</v>
      </c>
      <c r="F216" s="9"/>
      <c r="G216" s="10"/>
      <c r="H216" s="10" t="s">
        <v>106</v>
      </c>
      <c r="I216" s="47" t="s">
        <v>479</v>
      </c>
    </row>
    <row r="217" spans="2:9" ht="12.75" customHeight="1" x14ac:dyDescent="0.25">
      <c r="B217" s="10" t="s">
        <v>104</v>
      </c>
      <c r="C217" s="8" t="s">
        <v>429</v>
      </c>
      <c r="D217" s="9">
        <v>39640</v>
      </c>
      <c r="E217" s="10" t="s">
        <v>20</v>
      </c>
      <c r="F217" s="9">
        <v>39293</v>
      </c>
      <c r="G217" s="10" t="s">
        <v>19</v>
      </c>
      <c r="H217" s="46">
        <v>1</v>
      </c>
      <c r="I217" s="47" t="s">
        <v>428</v>
      </c>
    </row>
    <row r="218" spans="2:9" ht="12.75" customHeight="1" x14ac:dyDescent="0.25">
      <c r="B218" s="10" t="s">
        <v>166</v>
      </c>
      <c r="C218" s="8" t="s">
        <v>155</v>
      </c>
      <c r="D218" s="9">
        <v>39568</v>
      </c>
      <c r="E218" s="10" t="s">
        <v>20</v>
      </c>
      <c r="F218" s="9" t="s">
        <v>106</v>
      </c>
      <c r="G218" s="9" t="s">
        <v>158</v>
      </c>
      <c r="H218" s="9" t="s">
        <v>106</v>
      </c>
      <c r="I218" s="47"/>
    </row>
    <row r="219" spans="2:9" ht="12.75" customHeight="1" x14ac:dyDescent="0.25">
      <c r="B219" s="10" t="s">
        <v>105</v>
      </c>
      <c r="C219" s="8" t="s">
        <v>817</v>
      </c>
      <c r="D219" s="9">
        <v>39567</v>
      </c>
      <c r="E219" s="10" t="s">
        <v>20</v>
      </c>
      <c r="F219" s="9"/>
      <c r="G219" s="10"/>
      <c r="H219" s="10" t="s">
        <v>106</v>
      </c>
      <c r="I219" s="47"/>
    </row>
    <row r="220" spans="2:9" ht="12.75" customHeight="1" x14ac:dyDescent="0.25">
      <c r="B220" s="10" t="s">
        <v>104</v>
      </c>
      <c r="C220" s="8" t="s">
        <v>61</v>
      </c>
      <c r="D220" s="9">
        <v>39561</v>
      </c>
      <c r="E220" s="10" t="s">
        <v>20</v>
      </c>
      <c r="F220" s="9">
        <v>38810</v>
      </c>
      <c r="G220" s="10" t="s">
        <v>19</v>
      </c>
      <c r="H220" s="46">
        <v>1</v>
      </c>
      <c r="I220" s="58" t="s">
        <v>168</v>
      </c>
    </row>
    <row r="221" spans="2:9" ht="12.75" customHeight="1" x14ac:dyDescent="0.25">
      <c r="B221" s="10" t="s">
        <v>105</v>
      </c>
      <c r="C221" s="8" t="s">
        <v>398</v>
      </c>
      <c r="D221" s="9">
        <v>39556</v>
      </c>
      <c r="E221" s="10" t="s">
        <v>20</v>
      </c>
      <c r="F221" s="9"/>
      <c r="G221" s="10"/>
      <c r="H221" s="10" t="s">
        <v>106</v>
      </c>
      <c r="I221" s="47"/>
    </row>
    <row r="222" spans="2:9" ht="12.75" customHeight="1" x14ac:dyDescent="0.25">
      <c r="B222" s="10" t="s">
        <v>104</v>
      </c>
      <c r="C222" s="8" t="s">
        <v>57</v>
      </c>
      <c r="D222" s="9">
        <v>39531</v>
      </c>
      <c r="E222" s="10" t="s">
        <v>20</v>
      </c>
      <c r="F222" s="9">
        <v>38666</v>
      </c>
      <c r="G222" s="10" t="s">
        <v>18</v>
      </c>
      <c r="H222" s="59">
        <v>0.83333299999999999</v>
      </c>
      <c r="I222" s="47"/>
    </row>
    <row r="223" spans="2:9" ht="12.75" customHeight="1" x14ac:dyDescent="0.25">
      <c r="B223" s="10" t="s">
        <v>105</v>
      </c>
      <c r="C223" s="8" t="s">
        <v>145</v>
      </c>
      <c r="D223" s="9">
        <v>39491</v>
      </c>
      <c r="E223" s="10" t="s">
        <v>146</v>
      </c>
      <c r="F223" s="10"/>
      <c r="G223" s="10"/>
      <c r="H223" s="10" t="s">
        <v>106</v>
      </c>
      <c r="I223" s="47"/>
    </row>
    <row r="224" spans="2:9" ht="12.75" customHeight="1" x14ac:dyDescent="0.25">
      <c r="B224" s="10" t="s">
        <v>105</v>
      </c>
      <c r="C224" s="8" t="s">
        <v>271</v>
      </c>
      <c r="D224" s="9">
        <v>39430</v>
      </c>
      <c r="E224" s="10" t="s">
        <v>20</v>
      </c>
      <c r="F224" s="10"/>
      <c r="G224" s="10"/>
      <c r="H224" s="10" t="s">
        <v>106</v>
      </c>
      <c r="I224" s="47" t="s">
        <v>272</v>
      </c>
    </row>
    <row r="225" spans="2:9" ht="12.75" customHeight="1" x14ac:dyDescent="0.25">
      <c r="B225" s="10" t="s">
        <v>105</v>
      </c>
      <c r="C225" s="8" t="s">
        <v>293</v>
      </c>
      <c r="D225" s="9">
        <v>39405</v>
      </c>
      <c r="E225" s="10" t="s">
        <v>18</v>
      </c>
      <c r="F225" s="10"/>
      <c r="G225" s="10"/>
      <c r="H225" s="10" t="s">
        <v>106</v>
      </c>
      <c r="I225" s="47" t="s">
        <v>294</v>
      </c>
    </row>
    <row r="226" spans="2:9" ht="12.75" customHeight="1" x14ac:dyDescent="0.25">
      <c r="B226" s="10" t="s">
        <v>104</v>
      </c>
      <c r="C226" s="8" t="s">
        <v>802</v>
      </c>
      <c r="D226" s="9">
        <v>45412</v>
      </c>
      <c r="E226" s="10" t="s">
        <v>158</v>
      </c>
      <c r="F226" s="9">
        <v>39384</v>
      </c>
      <c r="G226" s="10" t="s">
        <v>20</v>
      </c>
      <c r="H226" s="10" t="s">
        <v>106</v>
      </c>
      <c r="I226" s="47" t="s">
        <v>852</v>
      </c>
    </row>
    <row r="227" spans="2:9" ht="12.75" customHeight="1" x14ac:dyDescent="0.25">
      <c r="B227" s="10" t="s">
        <v>105</v>
      </c>
      <c r="C227" s="8" t="s">
        <v>139</v>
      </c>
      <c r="D227" s="9">
        <v>39384</v>
      </c>
      <c r="E227" s="10" t="s">
        <v>20</v>
      </c>
      <c r="F227" s="10"/>
      <c r="G227" s="10"/>
      <c r="H227" s="10" t="s">
        <v>106</v>
      </c>
      <c r="I227" s="47"/>
    </row>
    <row r="228" spans="2:9" ht="12.75" customHeight="1" x14ac:dyDescent="0.25">
      <c r="B228" s="10" t="s">
        <v>105</v>
      </c>
      <c r="C228" s="8" t="s">
        <v>133</v>
      </c>
      <c r="D228" s="9">
        <v>39370</v>
      </c>
      <c r="E228" s="10" t="s">
        <v>20</v>
      </c>
      <c r="F228" s="10"/>
      <c r="G228" s="10"/>
      <c r="H228" s="10" t="s">
        <v>106</v>
      </c>
      <c r="I228" s="47"/>
    </row>
    <row r="229" spans="2:9" ht="12.75" customHeight="1" x14ac:dyDescent="0.25">
      <c r="B229" s="10" t="s">
        <v>166</v>
      </c>
      <c r="C229" s="8" t="s">
        <v>131</v>
      </c>
      <c r="D229" s="9">
        <v>39366</v>
      </c>
      <c r="E229" s="10" t="s">
        <v>18</v>
      </c>
      <c r="F229" s="10" t="s">
        <v>106</v>
      </c>
      <c r="G229" s="9" t="s">
        <v>158</v>
      </c>
      <c r="H229" s="9" t="s">
        <v>106</v>
      </c>
      <c r="I229" s="47"/>
    </row>
    <row r="230" spans="2:9" ht="12.75" customHeight="1" x14ac:dyDescent="0.25">
      <c r="B230" s="10" t="s">
        <v>128</v>
      </c>
      <c r="C230" s="8" t="s">
        <v>816</v>
      </c>
      <c r="D230" s="9">
        <v>39346</v>
      </c>
      <c r="E230" s="10" t="s">
        <v>20</v>
      </c>
      <c r="F230" s="10"/>
      <c r="G230" s="10"/>
      <c r="H230" s="10" t="s">
        <v>106</v>
      </c>
      <c r="I230" s="47" t="s">
        <v>478</v>
      </c>
    </row>
    <row r="231" spans="2:9" ht="12.75" customHeight="1" x14ac:dyDescent="0.25">
      <c r="B231" s="10" t="s">
        <v>129</v>
      </c>
      <c r="C231" s="8" t="s">
        <v>815</v>
      </c>
      <c r="D231" s="9">
        <v>39303</v>
      </c>
      <c r="E231" s="10" t="s">
        <v>20</v>
      </c>
      <c r="F231" s="10"/>
      <c r="G231" s="10"/>
      <c r="H231" s="10" t="s">
        <v>106</v>
      </c>
      <c r="I231" s="47" t="s">
        <v>178</v>
      </c>
    </row>
    <row r="232" spans="2:9" ht="12.75" customHeight="1" x14ac:dyDescent="0.25">
      <c r="B232" s="10" t="s">
        <v>128</v>
      </c>
      <c r="C232" s="8" t="s">
        <v>804</v>
      </c>
      <c r="D232" s="9">
        <v>39302</v>
      </c>
      <c r="E232" s="10" t="s">
        <v>20</v>
      </c>
      <c r="F232" s="10"/>
      <c r="G232" s="10"/>
      <c r="H232" s="48" t="s">
        <v>106</v>
      </c>
      <c r="I232" s="47" t="s">
        <v>477</v>
      </c>
    </row>
    <row r="233" spans="2:9" ht="12.75" customHeight="1" x14ac:dyDescent="0.25">
      <c r="B233" s="10" t="s">
        <v>166</v>
      </c>
      <c r="C233" s="8" t="s">
        <v>124</v>
      </c>
      <c r="D233" s="9">
        <v>39294</v>
      </c>
      <c r="E233" s="10" t="s">
        <v>18</v>
      </c>
      <c r="F233" s="10" t="s">
        <v>106</v>
      </c>
      <c r="G233" s="9" t="s">
        <v>158</v>
      </c>
      <c r="H233" s="53" t="s">
        <v>106</v>
      </c>
      <c r="I233" s="47"/>
    </row>
    <row r="234" spans="2:9" ht="12.75" customHeight="1" x14ac:dyDescent="0.25">
      <c r="B234" s="10" t="s">
        <v>105</v>
      </c>
      <c r="C234" s="8" t="s">
        <v>122</v>
      </c>
      <c r="D234" s="9">
        <v>39290</v>
      </c>
      <c r="E234" s="10" t="s">
        <v>19</v>
      </c>
      <c r="F234" s="10"/>
      <c r="G234" s="10"/>
      <c r="H234" s="9" t="s">
        <v>106</v>
      </c>
      <c r="I234" s="47"/>
    </row>
    <row r="235" spans="2:9" ht="12.75" customHeight="1" x14ac:dyDescent="0.25">
      <c r="B235" s="10" t="s">
        <v>105</v>
      </c>
      <c r="C235" s="8" t="s">
        <v>125</v>
      </c>
      <c r="D235" s="9">
        <v>39290</v>
      </c>
      <c r="E235" s="10" t="s">
        <v>20</v>
      </c>
      <c r="F235" s="10"/>
      <c r="G235" s="10"/>
      <c r="H235" s="9" t="s">
        <v>106</v>
      </c>
      <c r="I235" s="47"/>
    </row>
    <row r="236" spans="2:9" ht="12.75" customHeight="1" x14ac:dyDescent="0.25">
      <c r="B236" s="10" t="s">
        <v>105</v>
      </c>
      <c r="C236" s="8" t="s">
        <v>120</v>
      </c>
      <c r="D236" s="9">
        <v>39288</v>
      </c>
      <c r="E236" s="10" t="s">
        <v>19</v>
      </c>
      <c r="F236" s="10"/>
      <c r="G236" s="10"/>
      <c r="H236" s="9" t="s">
        <v>106</v>
      </c>
      <c r="I236" s="47"/>
    </row>
    <row r="237" spans="2:9" ht="12.75" customHeight="1" x14ac:dyDescent="0.25">
      <c r="B237" s="10" t="s">
        <v>105</v>
      </c>
      <c r="C237" s="8" t="s">
        <v>118</v>
      </c>
      <c r="D237" s="9">
        <v>39286</v>
      </c>
      <c r="E237" s="10" t="s">
        <v>20</v>
      </c>
      <c r="F237" s="10"/>
      <c r="G237" s="10"/>
      <c r="H237" s="9" t="s">
        <v>106</v>
      </c>
      <c r="I237" s="47"/>
    </row>
    <row r="238" spans="2:9" ht="12.75" customHeight="1" x14ac:dyDescent="0.25">
      <c r="B238" s="10" t="s">
        <v>105</v>
      </c>
      <c r="C238" s="8" t="s">
        <v>119</v>
      </c>
      <c r="D238" s="9">
        <v>39286</v>
      </c>
      <c r="E238" s="10" t="s">
        <v>20</v>
      </c>
      <c r="F238" s="10"/>
      <c r="G238" s="10"/>
      <c r="H238" s="9" t="s">
        <v>106</v>
      </c>
      <c r="I238" s="47"/>
    </row>
    <row r="239" spans="2:9" ht="12.75" customHeight="1" x14ac:dyDescent="0.25">
      <c r="B239" s="10" t="s">
        <v>105</v>
      </c>
      <c r="C239" s="8" t="s">
        <v>117</v>
      </c>
      <c r="D239" s="9">
        <v>39283</v>
      </c>
      <c r="E239" s="10" t="s">
        <v>20</v>
      </c>
      <c r="F239" s="10"/>
      <c r="G239" s="10"/>
      <c r="H239" s="9" t="s">
        <v>106</v>
      </c>
      <c r="I239" s="47"/>
    </row>
    <row r="240" spans="2:9" ht="12.75" customHeight="1" x14ac:dyDescent="0.25">
      <c r="B240" s="10" t="s">
        <v>105</v>
      </c>
      <c r="C240" s="8" t="s">
        <v>114</v>
      </c>
      <c r="D240" s="9">
        <v>39266</v>
      </c>
      <c r="E240" s="10" t="s">
        <v>20</v>
      </c>
      <c r="F240" s="10"/>
      <c r="G240" s="10"/>
      <c r="H240" s="9" t="s">
        <v>106</v>
      </c>
      <c r="I240" s="47"/>
    </row>
    <row r="241" spans="2:9" ht="12.75" customHeight="1" x14ac:dyDescent="0.25">
      <c r="B241" s="10" t="s">
        <v>105</v>
      </c>
      <c r="C241" s="8" t="s">
        <v>113</v>
      </c>
      <c r="D241" s="9">
        <v>39262</v>
      </c>
      <c r="E241" s="10" t="s">
        <v>20</v>
      </c>
      <c r="F241" s="10"/>
      <c r="G241" s="10"/>
      <c r="H241" s="9" t="s">
        <v>106</v>
      </c>
      <c r="I241" s="47"/>
    </row>
    <row r="242" spans="2:9" ht="12.75" customHeight="1" x14ac:dyDescent="0.25">
      <c r="B242" s="10" t="s">
        <v>105</v>
      </c>
      <c r="C242" s="8" t="s">
        <v>110</v>
      </c>
      <c r="D242" s="9">
        <v>39255</v>
      </c>
      <c r="E242" s="10" t="s">
        <v>20</v>
      </c>
      <c r="F242" s="10"/>
      <c r="G242" s="10"/>
      <c r="H242" s="9" t="s">
        <v>106</v>
      </c>
      <c r="I242" s="47"/>
    </row>
    <row r="243" spans="2:9" ht="12.75" customHeight="1" x14ac:dyDescent="0.25">
      <c r="B243" s="10" t="s">
        <v>104</v>
      </c>
      <c r="C243" s="8" t="s">
        <v>16</v>
      </c>
      <c r="D243" s="9">
        <v>39255</v>
      </c>
      <c r="E243" s="10" t="s">
        <v>20</v>
      </c>
      <c r="F243" s="9">
        <v>37068</v>
      </c>
      <c r="G243" s="9" t="s">
        <v>18</v>
      </c>
      <c r="H243" s="46">
        <v>1</v>
      </c>
      <c r="I243" s="47"/>
    </row>
    <row r="244" spans="2:9" ht="12.75" customHeight="1" x14ac:dyDescent="0.25">
      <c r="B244" s="10" t="s">
        <v>105</v>
      </c>
      <c r="C244" s="8" t="s">
        <v>109</v>
      </c>
      <c r="D244" s="9">
        <v>39254</v>
      </c>
      <c r="E244" s="10" t="s">
        <v>20</v>
      </c>
      <c r="F244" s="10"/>
      <c r="G244" s="10"/>
      <c r="H244" s="9" t="s">
        <v>106</v>
      </c>
      <c r="I244" s="47"/>
    </row>
    <row r="245" spans="2:9" ht="12.75" customHeight="1" x14ac:dyDescent="0.25">
      <c r="B245" s="10" t="s">
        <v>105</v>
      </c>
      <c r="C245" s="8" t="s">
        <v>108</v>
      </c>
      <c r="D245" s="9">
        <v>39248</v>
      </c>
      <c r="E245" s="10" t="s">
        <v>20</v>
      </c>
      <c r="F245" s="10"/>
      <c r="G245" s="10"/>
      <c r="H245" s="9" t="s">
        <v>106</v>
      </c>
      <c r="I245" s="47"/>
    </row>
    <row r="246" spans="2:9" ht="12.75" customHeight="1" x14ac:dyDescent="0.25">
      <c r="B246" s="10" t="s">
        <v>105</v>
      </c>
      <c r="C246" s="8" t="s">
        <v>225</v>
      </c>
      <c r="D246" s="9">
        <v>39239</v>
      </c>
      <c r="E246" s="10" t="s">
        <v>20</v>
      </c>
      <c r="F246" s="9"/>
      <c r="G246" s="10"/>
      <c r="H246" s="9" t="s">
        <v>106</v>
      </c>
      <c r="I246" s="47" t="s">
        <v>226</v>
      </c>
    </row>
    <row r="247" spans="2:9" ht="12.75" customHeight="1" x14ac:dyDescent="0.25">
      <c r="B247" s="10" t="s">
        <v>105</v>
      </c>
      <c r="C247" s="8" t="s">
        <v>97</v>
      </c>
      <c r="D247" s="9">
        <v>39185</v>
      </c>
      <c r="E247" s="10" t="s">
        <v>20</v>
      </c>
      <c r="F247" s="9"/>
      <c r="G247" s="10"/>
      <c r="H247" s="9" t="s">
        <v>106</v>
      </c>
      <c r="I247" s="47"/>
    </row>
    <row r="248" spans="2:9" ht="12.75" customHeight="1" x14ac:dyDescent="0.25">
      <c r="B248" s="10" t="s">
        <v>105</v>
      </c>
      <c r="C248" s="8" t="s">
        <v>91</v>
      </c>
      <c r="D248" s="9">
        <v>39184</v>
      </c>
      <c r="E248" s="10" t="s">
        <v>20</v>
      </c>
      <c r="F248" s="9"/>
      <c r="G248" s="10"/>
      <c r="H248" s="9" t="s">
        <v>106</v>
      </c>
      <c r="I248" s="47"/>
    </row>
    <row r="249" spans="2:9" ht="12.75" customHeight="1" x14ac:dyDescent="0.25">
      <c r="B249" s="10" t="s">
        <v>105</v>
      </c>
      <c r="C249" s="8" t="s">
        <v>96</v>
      </c>
      <c r="D249" s="9">
        <v>39184</v>
      </c>
      <c r="E249" s="10" t="s">
        <v>20</v>
      </c>
      <c r="F249" s="9"/>
      <c r="G249" s="10"/>
      <c r="H249" s="9" t="s">
        <v>106</v>
      </c>
      <c r="I249" s="47"/>
    </row>
    <row r="250" spans="2:9" ht="12.75" customHeight="1" x14ac:dyDescent="0.25">
      <c r="B250" s="10" t="s">
        <v>105</v>
      </c>
      <c r="C250" s="8" t="s">
        <v>90</v>
      </c>
      <c r="D250" s="9">
        <v>39174</v>
      </c>
      <c r="E250" s="10" t="s">
        <v>20</v>
      </c>
      <c r="F250" s="9"/>
      <c r="G250" s="10"/>
      <c r="H250" s="9" t="s">
        <v>106</v>
      </c>
      <c r="I250" s="47"/>
    </row>
    <row r="251" spans="2:9" ht="12.75" customHeight="1" x14ac:dyDescent="0.25">
      <c r="B251" s="10" t="s">
        <v>105</v>
      </c>
      <c r="C251" s="8" t="s">
        <v>95</v>
      </c>
      <c r="D251" s="9">
        <v>39170</v>
      </c>
      <c r="E251" s="10" t="s">
        <v>20</v>
      </c>
      <c r="F251" s="9"/>
      <c r="G251" s="10"/>
      <c r="H251" s="9" t="s">
        <v>106</v>
      </c>
      <c r="I251" s="47"/>
    </row>
    <row r="252" spans="2:9" ht="12.75" customHeight="1" x14ac:dyDescent="0.25">
      <c r="B252" s="10" t="s">
        <v>166</v>
      </c>
      <c r="C252" s="8" t="s">
        <v>814</v>
      </c>
      <c r="D252" s="9">
        <v>39164</v>
      </c>
      <c r="E252" s="10" t="s">
        <v>20</v>
      </c>
      <c r="F252" s="9" t="s">
        <v>106</v>
      </c>
      <c r="G252" s="9" t="s">
        <v>158</v>
      </c>
      <c r="H252" s="9" t="s">
        <v>106</v>
      </c>
      <c r="I252" s="47"/>
    </row>
    <row r="253" spans="2:9" ht="12.75" customHeight="1" x14ac:dyDescent="0.25">
      <c r="B253" s="10" t="s">
        <v>105</v>
      </c>
      <c r="C253" s="8" t="s">
        <v>98</v>
      </c>
      <c r="D253" s="9">
        <v>39125</v>
      </c>
      <c r="E253" s="10" t="s">
        <v>20</v>
      </c>
      <c r="F253" s="9"/>
      <c r="G253" s="10"/>
      <c r="H253" s="9" t="s">
        <v>106</v>
      </c>
      <c r="I253" s="47"/>
    </row>
    <row r="254" spans="2:9" ht="12.75" customHeight="1" x14ac:dyDescent="0.25">
      <c r="B254" s="10" t="s">
        <v>105</v>
      </c>
      <c r="C254" s="8" t="s">
        <v>99</v>
      </c>
      <c r="D254" s="9">
        <v>39114</v>
      </c>
      <c r="E254" s="10" t="s">
        <v>20</v>
      </c>
      <c r="F254" s="9"/>
      <c r="G254" s="10"/>
      <c r="H254" s="9" t="s">
        <v>106</v>
      </c>
      <c r="I254" s="47"/>
    </row>
    <row r="255" spans="2:9" ht="12.75" customHeight="1" x14ac:dyDescent="0.25">
      <c r="B255" s="10" t="s">
        <v>105</v>
      </c>
      <c r="C255" s="8" t="s">
        <v>400</v>
      </c>
      <c r="D255" s="9">
        <v>39113</v>
      </c>
      <c r="E255" s="10" t="s">
        <v>20</v>
      </c>
      <c r="F255" s="9"/>
      <c r="G255" s="10"/>
      <c r="H255" s="9" t="s">
        <v>106</v>
      </c>
      <c r="I255" s="47"/>
    </row>
    <row r="256" spans="2:9" ht="12.75" customHeight="1" x14ac:dyDescent="0.25">
      <c r="B256" s="10" t="s">
        <v>105</v>
      </c>
      <c r="C256" s="8" t="s">
        <v>83</v>
      </c>
      <c r="D256" s="9">
        <v>39108</v>
      </c>
      <c r="E256" s="10" t="s">
        <v>20</v>
      </c>
      <c r="F256" s="9"/>
      <c r="G256" s="10"/>
      <c r="H256" s="9" t="s">
        <v>106</v>
      </c>
      <c r="I256" s="47"/>
    </row>
    <row r="257" spans="2:9" ht="12.75" customHeight="1" x14ac:dyDescent="0.25">
      <c r="B257" s="10" t="s">
        <v>105</v>
      </c>
      <c r="C257" s="8" t="s">
        <v>74</v>
      </c>
      <c r="D257" s="9">
        <v>39069</v>
      </c>
      <c r="E257" s="10" t="s">
        <v>20</v>
      </c>
      <c r="F257" s="9"/>
      <c r="G257" s="10"/>
      <c r="H257" s="9" t="s">
        <v>106</v>
      </c>
      <c r="I257" s="47"/>
    </row>
    <row r="258" spans="2:9" ht="12.75" customHeight="1" x14ac:dyDescent="0.25">
      <c r="B258" s="10" t="s">
        <v>166</v>
      </c>
      <c r="C258" s="8" t="s">
        <v>81</v>
      </c>
      <c r="D258" s="9">
        <v>39065</v>
      </c>
      <c r="E258" s="10" t="s">
        <v>20</v>
      </c>
      <c r="F258" s="9" t="s">
        <v>106</v>
      </c>
      <c r="G258" s="9" t="s">
        <v>158</v>
      </c>
      <c r="H258" s="9" t="s">
        <v>106</v>
      </c>
      <c r="I258" s="47"/>
    </row>
    <row r="259" spans="2:9" ht="12.75" customHeight="1" x14ac:dyDescent="0.25">
      <c r="B259" s="10" t="s">
        <v>105</v>
      </c>
      <c r="C259" s="8" t="s">
        <v>399</v>
      </c>
      <c r="D259" s="9">
        <v>39062</v>
      </c>
      <c r="E259" s="10" t="s">
        <v>20</v>
      </c>
      <c r="F259" s="9"/>
      <c r="G259" s="10"/>
      <c r="H259" s="9" t="s">
        <v>106</v>
      </c>
      <c r="I259" s="47"/>
    </row>
    <row r="260" spans="2:9" ht="12.75" customHeight="1" x14ac:dyDescent="0.25">
      <c r="B260" s="10" t="s">
        <v>105</v>
      </c>
      <c r="C260" s="8" t="s">
        <v>79</v>
      </c>
      <c r="D260" s="9">
        <v>39052</v>
      </c>
      <c r="E260" s="10" t="s">
        <v>20</v>
      </c>
      <c r="F260" s="9"/>
      <c r="G260" s="10"/>
      <c r="H260" s="9" t="s">
        <v>106</v>
      </c>
      <c r="I260" s="47"/>
    </row>
    <row r="261" spans="2:9" ht="12.75" customHeight="1" x14ac:dyDescent="0.25">
      <c r="B261" s="10" t="s">
        <v>105</v>
      </c>
      <c r="C261" s="8" t="s">
        <v>220</v>
      </c>
      <c r="D261" s="9">
        <v>39017</v>
      </c>
      <c r="E261" s="10" t="s">
        <v>19</v>
      </c>
      <c r="F261" s="9"/>
      <c r="G261" s="10"/>
      <c r="H261" s="9" t="s">
        <v>106</v>
      </c>
      <c r="I261" s="47" t="s">
        <v>253</v>
      </c>
    </row>
    <row r="262" spans="2:9" ht="12.75" customHeight="1" x14ac:dyDescent="0.25">
      <c r="B262" s="10" t="s">
        <v>105</v>
      </c>
      <c r="C262" s="8" t="s">
        <v>80</v>
      </c>
      <c r="D262" s="9">
        <v>39016</v>
      </c>
      <c r="E262" s="10" t="s">
        <v>20</v>
      </c>
      <c r="F262" s="9"/>
      <c r="G262" s="10"/>
      <c r="H262" s="9" t="s">
        <v>106</v>
      </c>
      <c r="I262" s="47"/>
    </row>
    <row r="263" spans="2:9" ht="12.75" customHeight="1" x14ac:dyDescent="0.25">
      <c r="B263" s="10" t="s">
        <v>105</v>
      </c>
      <c r="C263" s="8" t="s">
        <v>76</v>
      </c>
      <c r="D263" s="9">
        <v>39008</v>
      </c>
      <c r="E263" s="10" t="s">
        <v>20</v>
      </c>
      <c r="F263" s="9"/>
      <c r="G263" s="10"/>
      <c r="H263" s="9" t="s">
        <v>106</v>
      </c>
      <c r="I263" s="47"/>
    </row>
    <row r="264" spans="2:9" ht="12.75" customHeight="1" x14ac:dyDescent="0.25">
      <c r="B264" s="10" t="s">
        <v>166</v>
      </c>
      <c r="C264" s="8" t="s">
        <v>59</v>
      </c>
      <c r="D264" s="9">
        <v>38989</v>
      </c>
      <c r="E264" s="10" t="s">
        <v>18</v>
      </c>
      <c r="F264" s="9" t="s">
        <v>106</v>
      </c>
      <c r="G264" s="9" t="s">
        <v>158</v>
      </c>
      <c r="H264" s="9" t="s">
        <v>106</v>
      </c>
      <c r="I264" s="47"/>
    </row>
    <row r="265" spans="2:9" ht="12.75" customHeight="1" x14ac:dyDescent="0.25">
      <c r="B265" s="10" t="s">
        <v>104</v>
      </c>
      <c r="C265" s="8" t="s">
        <v>52</v>
      </c>
      <c r="D265" s="9">
        <v>38946</v>
      </c>
      <c r="E265" s="10" t="s">
        <v>20</v>
      </c>
      <c r="F265" s="9">
        <v>38413</v>
      </c>
      <c r="G265" s="10" t="s">
        <v>19</v>
      </c>
      <c r="H265" s="46">
        <v>1</v>
      </c>
      <c r="I265" s="47"/>
    </row>
    <row r="266" spans="2:9" ht="12.75" customHeight="1" x14ac:dyDescent="0.25">
      <c r="B266" s="10" t="s">
        <v>166</v>
      </c>
      <c r="C266" s="8" t="s">
        <v>65</v>
      </c>
      <c r="D266" s="9">
        <v>38896</v>
      </c>
      <c r="E266" s="10" t="s">
        <v>20</v>
      </c>
      <c r="F266" s="9" t="s">
        <v>106</v>
      </c>
      <c r="G266" s="9" t="s">
        <v>158</v>
      </c>
      <c r="H266" s="9" t="s">
        <v>106</v>
      </c>
      <c r="I266" s="47"/>
    </row>
    <row r="267" spans="2:9" ht="12.75" customHeight="1" x14ac:dyDescent="0.25">
      <c r="B267" s="10" t="s">
        <v>166</v>
      </c>
      <c r="C267" s="8" t="s">
        <v>71</v>
      </c>
      <c r="D267" s="9">
        <v>38873</v>
      </c>
      <c r="E267" s="10" t="s">
        <v>20</v>
      </c>
      <c r="F267" s="9" t="s">
        <v>106</v>
      </c>
      <c r="G267" s="9" t="s">
        <v>158</v>
      </c>
      <c r="H267" s="9" t="s">
        <v>106</v>
      </c>
      <c r="I267" s="47"/>
    </row>
    <row r="268" spans="2:9" ht="12.75" customHeight="1" x14ac:dyDescent="0.25">
      <c r="B268" s="10" t="s">
        <v>105</v>
      </c>
      <c r="C268" s="8" t="s">
        <v>75</v>
      </c>
      <c r="D268" s="9">
        <v>38852</v>
      </c>
      <c r="E268" s="10" t="s">
        <v>20</v>
      </c>
      <c r="F268" s="9"/>
      <c r="G268" s="10"/>
      <c r="H268" s="9" t="s">
        <v>106</v>
      </c>
      <c r="I268" s="47"/>
    </row>
    <row r="269" spans="2:9" ht="12.75" customHeight="1" x14ac:dyDescent="0.25">
      <c r="B269" s="10" t="s">
        <v>105</v>
      </c>
      <c r="C269" s="8" t="s">
        <v>66</v>
      </c>
      <c r="D269" s="9">
        <v>38839</v>
      </c>
      <c r="E269" s="10" t="s">
        <v>20</v>
      </c>
      <c r="F269" s="9"/>
      <c r="G269" s="10"/>
      <c r="H269" s="9" t="s">
        <v>106</v>
      </c>
      <c r="I269" s="47"/>
    </row>
    <row r="270" spans="2:9" ht="12.75" customHeight="1" x14ac:dyDescent="0.25">
      <c r="B270" s="10" t="s">
        <v>105</v>
      </c>
      <c r="C270" s="8" t="s">
        <v>810</v>
      </c>
      <c r="D270" s="9">
        <v>38839</v>
      </c>
      <c r="E270" s="10" t="s">
        <v>20</v>
      </c>
      <c r="F270" s="9"/>
      <c r="G270" s="10"/>
      <c r="H270" s="9" t="s">
        <v>106</v>
      </c>
      <c r="I270" s="47"/>
    </row>
    <row r="271" spans="2:9" ht="12.75" customHeight="1" x14ac:dyDescent="0.25">
      <c r="B271" s="10" t="s">
        <v>105</v>
      </c>
      <c r="C271" s="8" t="s">
        <v>205</v>
      </c>
      <c r="D271" s="9">
        <v>38834</v>
      </c>
      <c r="E271" s="10" t="s">
        <v>20</v>
      </c>
      <c r="F271" s="9"/>
      <c r="G271" s="10"/>
      <c r="H271" s="9" t="s">
        <v>106</v>
      </c>
      <c r="I271" s="47" t="s">
        <v>211</v>
      </c>
    </row>
    <row r="272" spans="2:9" ht="12.75" customHeight="1" x14ac:dyDescent="0.25">
      <c r="B272" s="10" t="s">
        <v>104</v>
      </c>
      <c r="C272" s="8" t="s">
        <v>280</v>
      </c>
      <c r="D272" s="9">
        <v>38819</v>
      </c>
      <c r="E272" s="10" t="s">
        <v>20</v>
      </c>
      <c r="F272" s="9">
        <v>37068</v>
      </c>
      <c r="G272" s="9" t="s">
        <v>18</v>
      </c>
      <c r="H272" s="46" t="s">
        <v>458</v>
      </c>
      <c r="I272" s="47" t="s">
        <v>279</v>
      </c>
    </row>
    <row r="273" spans="2:9" ht="12.75" customHeight="1" x14ac:dyDescent="0.25">
      <c r="B273" s="10" t="s">
        <v>167</v>
      </c>
      <c r="C273" s="8" t="s">
        <v>62</v>
      </c>
      <c r="D273" s="9">
        <v>45240</v>
      </c>
      <c r="E273" s="10"/>
      <c r="F273" s="9">
        <v>38814</v>
      </c>
      <c r="G273" s="10" t="s">
        <v>19</v>
      </c>
      <c r="H273" s="9" t="s">
        <v>106</v>
      </c>
      <c r="I273" s="47" t="s">
        <v>851</v>
      </c>
    </row>
    <row r="274" spans="2:9" x14ac:dyDescent="0.25">
      <c r="B274" s="10" t="s">
        <v>105</v>
      </c>
      <c r="C274" s="8" t="s">
        <v>82</v>
      </c>
      <c r="D274" s="9">
        <v>38785</v>
      </c>
      <c r="E274" s="10" t="s">
        <v>20</v>
      </c>
      <c r="F274" s="9"/>
      <c r="G274" s="10"/>
      <c r="H274" s="9" t="s">
        <v>106</v>
      </c>
      <c r="I274" s="47"/>
    </row>
    <row r="275" spans="2:9" ht="12.75" customHeight="1" x14ac:dyDescent="0.25">
      <c r="B275" s="10" t="s">
        <v>427</v>
      </c>
      <c r="C275" s="8" t="s">
        <v>48</v>
      </c>
      <c r="D275" s="9">
        <v>38770</v>
      </c>
      <c r="E275" s="10" t="s">
        <v>20</v>
      </c>
      <c r="F275" s="9">
        <v>38561</v>
      </c>
      <c r="G275" s="10" t="s">
        <v>20</v>
      </c>
      <c r="H275" s="10" t="s">
        <v>106</v>
      </c>
      <c r="I275" s="47" t="s">
        <v>162</v>
      </c>
    </row>
    <row r="276" spans="2:9" ht="12.75" customHeight="1" x14ac:dyDescent="0.25">
      <c r="B276" s="10" t="s">
        <v>105</v>
      </c>
      <c r="C276" s="8" t="s">
        <v>72</v>
      </c>
      <c r="D276" s="9">
        <v>38765</v>
      </c>
      <c r="E276" s="10" t="s">
        <v>20</v>
      </c>
      <c r="F276" s="9"/>
      <c r="G276" s="10"/>
      <c r="H276" s="9" t="s">
        <v>106</v>
      </c>
      <c r="I276" s="47"/>
    </row>
    <row r="277" spans="2:9" ht="12.75" customHeight="1" x14ac:dyDescent="0.25">
      <c r="B277" s="10" t="s">
        <v>105</v>
      </c>
      <c r="C277" s="8" t="s">
        <v>67</v>
      </c>
      <c r="D277" s="9">
        <v>38756</v>
      </c>
      <c r="E277" s="10" t="s">
        <v>20</v>
      </c>
      <c r="F277" s="9"/>
      <c r="G277" s="10"/>
      <c r="H277" s="9" t="s">
        <v>106</v>
      </c>
      <c r="I277" s="47"/>
    </row>
    <row r="278" spans="2:9" ht="12.75" customHeight="1" x14ac:dyDescent="0.25">
      <c r="B278" s="10" t="s">
        <v>104</v>
      </c>
      <c r="C278" s="8" t="s">
        <v>34</v>
      </c>
      <c r="D278" s="9">
        <v>38744</v>
      </c>
      <c r="E278" s="10" t="s">
        <v>20</v>
      </c>
      <c r="F278" s="9">
        <v>37657</v>
      </c>
      <c r="G278" s="10" t="s">
        <v>18</v>
      </c>
      <c r="H278" s="46" t="s">
        <v>458</v>
      </c>
      <c r="I278" s="47"/>
    </row>
    <row r="279" spans="2:9" ht="12.75" customHeight="1" x14ac:dyDescent="0.25">
      <c r="B279" s="10" t="s">
        <v>105</v>
      </c>
      <c r="C279" s="8" t="s">
        <v>45</v>
      </c>
      <c r="D279" s="9">
        <v>38674</v>
      </c>
      <c r="E279" s="10" t="s">
        <v>20</v>
      </c>
      <c r="F279" s="9"/>
      <c r="G279" s="10"/>
      <c r="H279" s="9" t="s">
        <v>106</v>
      </c>
      <c r="I279" s="47"/>
    </row>
    <row r="280" spans="2:9" ht="12.75" customHeight="1" x14ac:dyDescent="0.25">
      <c r="B280" s="10" t="s">
        <v>166</v>
      </c>
      <c r="C280" s="8" t="s">
        <v>368</v>
      </c>
      <c r="D280" s="9">
        <v>38672</v>
      </c>
      <c r="E280" s="10" t="s">
        <v>20</v>
      </c>
      <c r="F280" s="9" t="s">
        <v>106</v>
      </c>
      <c r="G280" s="9" t="s">
        <v>158</v>
      </c>
      <c r="H280" s="9" t="s">
        <v>106</v>
      </c>
      <c r="I280" s="47"/>
    </row>
    <row r="281" spans="2:9" ht="12.75" customHeight="1" x14ac:dyDescent="0.25">
      <c r="B281" s="10" t="s">
        <v>166</v>
      </c>
      <c r="C281" s="8" t="s">
        <v>46</v>
      </c>
      <c r="D281" s="9">
        <v>38616</v>
      </c>
      <c r="E281" s="10" t="s">
        <v>20</v>
      </c>
      <c r="F281" s="9" t="s">
        <v>106</v>
      </c>
      <c r="G281" s="9" t="s">
        <v>158</v>
      </c>
      <c r="H281" s="9" t="s">
        <v>106</v>
      </c>
      <c r="I281" s="47"/>
    </row>
    <row r="282" spans="2:9" ht="12.75" customHeight="1" x14ac:dyDescent="0.25">
      <c r="B282" s="10" t="s">
        <v>166</v>
      </c>
      <c r="C282" s="8" t="s">
        <v>50</v>
      </c>
      <c r="D282" s="9">
        <v>38534</v>
      </c>
      <c r="E282" s="10" t="s">
        <v>20</v>
      </c>
      <c r="F282" s="9" t="s">
        <v>106</v>
      </c>
      <c r="G282" s="9" t="s">
        <v>158</v>
      </c>
      <c r="H282" s="9" t="s">
        <v>106</v>
      </c>
      <c r="I282" s="47"/>
    </row>
    <row r="283" spans="2:9" ht="12.75" customHeight="1" x14ac:dyDescent="0.25">
      <c r="B283" s="10" t="s">
        <v>105</v>
      </c>
      <c r="C283" s="8" t="s">
        <v>49</v>
      </c>
      <c r="D283" s="9">
        <v>38495</v>
      </c>
      <c r="E283" s="10" t="s">
        <v>20</v>
      </c>
      <c r="F283" s="9"/>
      <c r="G283" s="10"/>
      <c r="H283" s="9" t="s">
        <v>106</v>
      </c>
      <c r="I283" s="47"/>
    </row>
    <row r="284" spans="2:9" ht="12.75" customHeight="1" x14ac:dyDescent="0.25">
      <c r="B284" s="10" t="s">
        <v>167</v>
      </c>
      <c r="C284" s="8" t="s">
        <v>330</v>
      </c>
      <c r="D284" s="9">
        <v>45419</v>
      </c>
      <c r="E284" s="10"/>
      <c r="F284" s="9">
        <v>38411</v>
      </c>
      <c r="G284" s="10" t="s">
        <v>20</v>
      </c>
      <c r="H284" s="9" t="s">
        <v>106</v>
      </c>
      <c r="I284" s="47" t="s">
        <v>853</v>
      </c>
    </row>
    <row r="285" spans="2:9" ht="12.75" customHeight="1" x14ac:dyDescent="0.25">
      <c r="B285" s="10" t="s">
        <v>105</v>
      </c>
      <c r="C285" s="8" t="s">
        <v>39</v>
      </c>
      <c r="D285" s="9">
        <v>38313</v>
      </c>
      <c r="E285" s="10" t="s">
        <v>20</v>
      </c>
      <c r="F285" s="9"/>
      <c r="G285" s="10"/>
      <c r="H285" s="9" t="s">
        <v>106</v>
      </c>
      <c r="I285" s="47"/>
    </row>
    <row r="286" spans="2:9" ht="12.75" customHeight="1" x14ac:dyDescent="0.25">
      <c r="B286" s="10" t="s">
        <v>166</v>
      </c>
      <c r="C286" s="8" t="s">
        <v>42</v>
      </c>
      <c r="D286" s="9">
        <v>38302</v>
      </c>
      <c r="E286" s="10" t="s">
        <v>18</v>
      </c>
      <c r="F286" s="9" t="s">
        <v>106</v>
      </c>
      <c r="G286" s="9" t="s">
        <v>158</v>
      </c>
      <c r="H286" s="9" t="s">
        <v>106</v>
      </c>
      <c r="I286" s="47"/>
    </row>
    <row r="287" spans="2:9" ht="12.75" customHeight="1" x14ac:dyDescent="0.25">
      <c r="B287" s="10" t="s">
        <v>105</v>
      </c>
      <c r="C287" s="8" t="s">
        <v>38</v>
      </c>
      <c r="D287" s="9">
        <v>38289</v>
      </c>
      <c r="E287" s="10" t="s">
        <v>20</v>
      </c>
      <c r="F287" s="9"/>
      <c r="G287" s="10"/>
      <c r="H287" s="9" t="s">
        <v>106</v>
      </c>
      <c r="I287" s="47"/>
    </row>
    <row r="288" spans="2:9" ht="12.75" customHeight="1" x14ac:dyDescent="0.25">
      <c r="B288" s="10" t="s">
        <v>105</v>
      </c>
      <c r="C288" s="8" t="s">
        <v>36</v>
      </c>
      <c r="D288" s="9">
        <v>38259</v>
      </c>
      <c r="E288" s="10" t="s">
        <v>20</v>
      </c>
      <c r="F288" s="9"/>
      <c r="G288" s="10"/>
      <c r="H288" s="9" t="s">
        <v>106</v>
      </c>
      <c r="I288" s="47"/>
    </row>
    <row r="289" spans="2:9" ht="12.75" customHeight="1" x14ac:dyDescent="0.25">
      <c r="B289" s="10" t="s">
        <v>105</v>
      </c>
      <c r="C289" s="8" t="s">
        <v>40</v>
      </c>
      <c r="D289" s="9">
        <v>38162</v>
      </c>
      <c r="E289" s="10" t="s">
        <v>19</v>
      </c>
      <c r="F289" s="9"/>
      <c r="G289" s="10"/>
      <c r="H289" s="9" t="s">
        <v>106</v>
      </c>
      <c r="I289" s="47"/>
    </row>
    <row r="290" spans="2:9" ht="12.75" customHeight="1" x14ac:dyDescent="0.25">
      <c r="B290" s="10" t="s">
        <v>166</v>
      </c>
      <c r="C290" s="8" t="s">
        <v>32</v>
      </c>
      <c r="D290" s="9">
        <v>37896</v>
      </c>
      <c r="E290" s="10" t="s">
        <v>18</v>
      </c>
      <c r="F290" s="9" t="s">
        <v>106</v>
      </c>
      <c r="G290" s="9" t="s">
        <v>158</v>
      </c>
      <c r="H290" s="9" t="s">
        <v>106</v>
      </c>
      <c r="I290" s="47"/>
    </row>
    <row r="291" spans="2:9" ht="12.75" customHeight="1" x14ac:dyDescent="0.25">
      <c r="B291" s="10" t="s">
        <v>166</v>
      </c>
      <c r="C291" s="8" t="s">
        <v>35</v>
      </c>
      <c r="D291" s="9">
        <v>37817</v>
      </c>
      <c r="E291" s="10" t="s">
        <v>18</v>
      </c>
      <c r="F291" s="9" t="s">
        <v>106</v>
      </c>
      <c r="G291" s="9" t="s">
        <v>158</v>
      </c>
      <c r="H291" s="9" t="s">
        <v>106</v>
      </c>
      <c r="I291" s="47"/>
    </row>
    <row r="292" spans="2:9" ht="12.75" customHeight="1" x14ac:dyDescent="0.25">
      <c r="B292" s="10" t="s">
        <v>166</v>
      </c>
      <c r="C292" s="8" t="s">
        <v>33</v>
      </c>
      <c r="D292" s="9">
        <v>37797</v>
      </c>
      <c r="E292" s="10" t="s">
        <v>18</v>
      </c>
      <c r="F292" s="9" t="s">
        <v>106</v>
      </c>
      <c r="G292" s="9" t="s">
        <v>158</v>
      </c>
      <c r="H292" s="9" t="s">
        <v>106</v>
      </c>
      <c r="I292" s="47"/>
    </row>
    <row r="293" spans="2:9" ht="12.75" customHeight="1" x14ac:dyDescent="0.25">
      <c r="B293" s="10" t="s">
        <v>166</v>
      </c>
      <c r="C293" s="8" t="s">
        <v>29</v>
      </c>
      <c r="D293" s="9">
        <v>37665</v>
      </c>
      <c r="E293" s="9" t="s">
        <v>18</v>
      </c>
      <c r="F293" s="9" t="s">
        <v>106</v>
      </c>
      <c r="G293" s="9" t="s">
        <v>158</v>
      </c>
      <c r="H293" s="9" t="s">
        <v>106</v>
      </c>
      <c r="I293" s="47"/>
    </row>
    <row r="294" spans="2:9" ht="12.75" customHeight="1" x14ac:dyDescent="0.25">
      <c r="B294" s="10" t="s">
        <v>166</v>
      </c>
      <c r="C294" s="8" t="s">
        <v>26</v>
      </c>
      <c r="D294" s="9">
        <v>37517</v>
      </c>
      <c r="E294" s="9" t="s">
        <v>18</v>
      </c>
      <c r="F294" s="9" t="s">
        <v>106</v>
      </c>
      <c r="G294" s="9" t="s">
        <v>158</v>
      </c>
      <c r="H294" s="9" t="s">
        <v>106</v>
      </c>
      <c r="I294" s="47"/>
    </row>
    <row r="295" spans="2:9" ht="12.75" customHeight="1" x14ac:dyDescent="0.25">
      <c r="B295" s="10" t="s">
        <v>166</v>
      </c>
      <c r="C295" s="8" t="s">
        <v>22</v>
      </c>
      <c r="D295" s="9">
        <v>37502</v>
      </c>
      <c r="E295" s="9" t="s">
        <v>19</v>
      </c>
      <c r="F295" s="9" t="s">
        <v>106</v>
      </c>
      <c r="G295" s="9" t="s">
        <v>158</v>
      </c>
      <c r="H295" s="9" t="s">
        <v>106</v>
      </c>
      <c r="I295" s="47"/>
    </row>
    <row r="296" spans="2:9" ht="12.75" customHeight="1" x14ac:dyDescent="0.25">
      <c r="B296" s="10" t="s">
        <v>166</v>
      </c>
      <c r="C296" s="8" t="s">
        <v>21</v>
      </c>
      <c r="D296" s="9">
        <v>37433</v>
      </c>
      <c r="E296" s="9" t="s">
        <v>19</v>
      </c>
      <c r="F296" s="9" t="s">
        <v>106</v>
      </c>
      <c r="G296" s="9" t="s">
        <v>158</v>
      </c>
      <c r="H296" s="9" t="s">
        <v>106</v>
      </c>
      <c r="I296" s="47"/>
    </row>
    <row r="297" spans="2:9" ht="12.75" customHeight="1" x14ac:dyDescent="0.25">
      <c r="B297" s="10" t="s">
        <v>166</v>
      </c>
      <c r="C297" s="8" t="s">
        <v>17</v>
      </c>
      <c r="D297" s="9">
        <v>37370</v>
      </c>
      <c r="E297" s="9" t="s">
        <v>20</v>
      </c>
      <c r="F297" s="9" t="s">
        <v>106</v>
      </c>
      <c r="G297" s="9" t="s">
        <v>158</v>
      </c>
      <c r="H297" s="9" t="s">
        <v>106</v>
      </c>
      <c r="I297" s="47"/>
    </row>
    <row r="298" spans="2:9" ht="12.75" customHeight="1" x14ac:dyDescent="0.25">
      <c r="B298" s="10" t="s">
        <v>105</v>
      </c>
      <c r="C298" s="8" t="s">
        <v>403</v>
      </c>
      <c r="D298" s="9">
        <v>37288</v>
      </c>
      <c r="E298" s="9" t="s">
        <v>20</v>
      </c>
      <c r="F298" s="9"/>
      <c r="G298" s="9"/>
      <c r="H298" s="9" t="s">
        <v>106</v>
      </c>
      <c r="I298" s="47" t="s">
        <v>218</v>
      </c>
    </row>
    <row r="299" spans="2:9" ht="12.75" customHeight="1" x14ac:dyDescent="0.25">
      <c r="B299" s="10" t="s">
        <v>166</v>
      </c>
      <c r="C299" s="8" t="s">
        <v>3</v>
      </c>
      <c r="D299" s="9">
        <v>37181</v>
      </c>
      <c r="E299" s="9" t="s">
        <v>18</v>
      </c>
      <c r="F299" s="9" t="s">
        <v>106</v>
      </c>
      <c r="G299" s="9" t="s">
        <v>158</v>
      </c>
      <c r="H299" s="9" t="s">
        <v>106</v>
      </c>
      <c r="I299" s="47"/>
    </row>
    <row r="300" spans="2:9" ht="12.75" customHeight="1" x14ac:dyDescent="0.25">
      <c r="B300" s="10" t="s">
        <v>166</v>
      </c>
      <c r="C300" s="8" t="s">
        <v>1</v>
      </c>
      <c r="D300" s="9">
        <v>37068</v>
      </c>
      <c r="E300" s="9" t="s">
        <v>18</v>
      </c>
      <c r="F300" s="9" t="s">
        <v>106</v>
      </c>
      <c r="G300" s="9" t="s">
        <v>158</v>
      </c>
      <c r="H300" s="9" t="s">
        <v>106</v>
      </c>
      <c r="I300" s="47"/>
    </row>
    <row r="301" spans="2:9" ht="12.75" customHeight="1" x14ac:dyDescent="0.25">
      <c r="B301" s="10" t="s">
        <v>166</v>
      </c>
      <c r="C301" s="8" t="s">
        <v>2</v>
      </c>
      <c r="D301" s="9">
        <v>37068</v>
      </c>
      <c r="E301" s="9" t="s">
        <v>18</v>
      </c>
      <c r="F301" s="9" t="s">
        <v>106</v>
      </c>
      <c r="G301" s="9" t="s">
        <v>158</v>
      </c>
      <c r="H301" s="9" t="s">
        <v>106</v>
      </c>
      <c r="I301" s="47"/>
    </row>
    <row r="302" spans="2:9" ht="12.75" customHeight="1" x14ac:dyDescent="0.25">
      <c r="B302" s="10" t="s">
        <v>166</v>
      </c>
      <c r="C302" s="8" t="s">
        <v>4</v>
      </c>
      <c r="D302" s="9">
        <v>37068</v>
      </c>
      <c r="E302" s="9" t="s">
        <v>18</v>
      </c>
      <c r="F302" s="9" t="s">
        <v>106</v>
      </c>
      <c r="G302" s="9" t="s">
        <v>158</v>
      </c>
      <c r="H302" s="9" t="s">
        <v>106</v>
      </c>
      <c r="I302" s="47"/>
    </row>
    <row r="303" spans="2:9" ht="12.75" customHeight="1" x14ac:dyDescent="0.25">
      <c r="B303" s="10" t="s">
        <v>166</v>
      </c>
      <c r="C303" s="8" t="s">
        <v>6</v>
      </c>
      <c r="D303" s="9">
        <v>37068</v>
      </c>
      <c r="E303" s="9" t="s">
        <v>18</v>
      </c>
      <c r="F303" s="9" t="s">
        <v>106</v>
      </c>
      <c r="G303" s="9" t="s">
        <v>158</v>
      </c>
      <c r="H303" s="9" t="s">
        <v>106</v>
      </c>
      <c r="I303" s="47"/>
    </row>
    <row r="304" spans="2:9" ht="12.75" customHeight="1" x14ac:dyDescent="0.25">
      <c r="B304" s="10" t="s">
        <v>166</v>
      </c>
      <c r="C304" s="8" t="s">
        <v>171</v>
      </c>
      <c r="D304" s="9">
        <v>37068</v>
      </c>
      <c r="E304" s="9" t="s">
        <v>18</v>
      </c>
      <c r="F304" s="9" t="s">
        <v>106</v>
      </c>
      <c r="G304" s="9" t="s">
        <v>158</v>
      </c>
      <c r="H304" s="9" t="s">
        <v>106</v>
      </c>
      <c r="I304" s="47" t="s">
        <v>179</v>
      </c>
    </row>
    <row r="305" spans="2:9" ht="12.75" customHeight="1" x14ac:dyDescent="0.25">
      <c r="B305" s="10" t="s">
        <v>166</v>
      </c>
      <c r="C305" s="8" t="s">
        <v>7</v>
      </c>
      <c r="D305" s="9">
        <v>37068</v>
      </c>
      <c r="E305" s="9" t="s">
        <v>18</v>
      </c>
      <c r="F305" s="9" t="s">
        <v>106</v>
      </c>
      <c r="G305" s="9" t="s">
        <v>158</v>
      </c>
      <c r="H305" s="9" t="s">
        <v>106</v>
      </c>
      <c r="I305" s="47"/>
    </row>
    <row r="306" spans="2:9" ht="12.75" customHeight="1" x14ac:dyDescent="0.25">
      <c r="B306" s="10" t="s">
        <v>167</v>
      </c>
      <c r="C306" s="8" t="s">
        <v>15</v>
      </c>
      <c r="D306" s="9"/>
      <c r="E306" s="9"/>
      <c r="F306" s="9">
        <v>37068</v>
      </c>
      <c r="G306" s="9" t="s">
        <v>18</v>
      </c>
      <c r="H306" s="9" t="s">
        <v>106</v>
      </c>
      <c r="I306" s="47" t="s">
        <v>160</v>
      </c>
    </row>
    <row r="307" spans="2:9" ht="12.75" customHeight="1" x14ac:dyDescent="0.25">
      <c r="B307" s="10" t="s">
        <v>167</v>
      </c>
      <c r="C307" s="8" t="s">
        <v>13</v>
      </c>
      <c r="D307" s="9"/>
      <c r="E307" s="9"/>
      <c r="F307" s="9">
        <v>37068</v>
      </c>
      <c r="G307" s="9" t="s">
        <v>18</v>
      </c>
      <c r="H307" s="9" t="s">
        <v>106</v>
      </c>
      <c r="I307" s="47" t="s">
        <v>160</v>
      </c>
    </row>
    <row r="308" spans="2:9" ht="12.75" customHeight="1" x14ac:dyDescent="0.25">
      <c r="B308" s="10" t="s">
        <v>167</v>
      </c>
      <c r="C308" s="8" t="s">
        <v>14</v>
      </c>
      <c r="D308" s="9"/>
      <c r="E308" s="9"/>
      <c r="F308" s="9">
        <v>37068</v>
      </c>
      <c r="G308" s="9" t="s">
        <v>18</v>
      </c>
      <c r="H308" s="9" t="s">
        <v>106</v>
      </c>
      <c r="I308" s="47" t="s">
        <v>160</v>
      </c>
    </row>
    <row r="309" spans="2:9" ht="12.75" customHeight="1" x14ac:dyDescent="0.25">
      <c r="B309" s="10" t="s">
        <v>167</v>
      </c>
      <c r="C309" s="8" t="s">
        <v>55</v>
      </c>
      <c r="D309" s="9"/>
      <c r="E309" s="10"/>
      <c r="F309" s="9">
        <v>38709</v>
      </c>
      <c r="G309" s="10" t="s">
        <v>18</v>
      </c>
      <c r="H309" s="9" t="s">
        <v>106</v>
      </c>
      <c r="I309" s="47" t="s">
        <v>230</v>
      </c>
    </row>
    <row r="310" spans="2:9" ht="12.75" customHeight="1" x14ac:dyDescent="0.25">
      <c r="B310" s="10" t="s">
        <v>167</v>
      </c>
      <c r="C310" s="8" t="s">
        <v>51</v>
      </c>
      <c r="D310" s="9"/>
      <c r="E310" s="10"/>
      <c r="F310" s="9">
        <v>38441</v>
      </c>
      <c r="G310" s="10" t="s">
        <v>20</v>
      </c>
      <c r="H310" s="9" t="s">
        <v>106</v>
      </c>
      <c r="I310" s="47" t="s">
        <v>231</v>
      </c>
    </row>
    <row r="311" spans="2:9" ht="12.75" customHeight="1" x14ac:dyDescent="0.25">
      <c r="B311" s="10" t="s">
        <v>167</v>
      </c>
      <c r="C311" s="8" t="s">
        <v>63</v>
      </c>
      <c r="D311" s="9"/>
      <c r="E311" s="10"/>
      <c r="F311" s="9">
        <v>38756</v>
      </c>
      <c r="G311" s="10" t="s">
        <v>19</v>
      </c>
      <c r="H311" s="9" t="s">
        <v>106</v>
      </c>
      <c r="I311" s="47" t="s">
        <v>232</v>
      </c>
    </row>
    <row r="312" spans="2:9" ht="12.75" customHeight="1" x14ac:dyDescent="0.25">
      <c r="B312" s="10" t="s">
        <v>167</v>
      </c>
      <c r="C312" s="8" t="s">
        <v>8</v>
      </c>
      <c r="D312" s="9"/>
      <c r="E312" s="9"/>
      <c r="F312" s="9">
        <v>37207</v>
      </c>
      <c r="G312" s="9" t="s">
        <v>18</v>
      </c>
      <c r="H312" s="9" t="s">
        <v>106</v>
      </c>
      <c r="I312" s="47" t="s">
        <v>161</v>
      </c>
    </row>
    <row r="313" spans="2:9" ht="12.75" customHeight="1" x14ac:dyDescent="0.25">
      <c r="B313" s="10" t="s">
        <v>167</v>
      </c>
      <c r="C313" s="8" t="s">
        <v>136</v>
      </c>
      <c r="D313" s="9"/>
      <c r="E313" s="10"/>
      <c r="F313" s="9">
        <v>39381</v>
      </c>
      <c r="G313" s="10" t="s">
        <v>20</v>
      </c>
      <c r="H313" s="9" t="s">
        <v>106</v>
      </c>
      <c r="I313" s="47" t="s">
        <v>233</v>
      </c>
    </row>
    <row r="314" spans="2:9" ht="12.75" customHeight="1" x14ac:dyDescent="0.25">
      <c r="B314" s="10" t="s">
        <v>167</v>
      </c>
      <c r="C314" s="8" t="s">
        <v>141</v>
      </c>
      <c r="D314" s="9"/>
      <c r="E314" s="10"/>
      <c r="F314" s="9">
        <v>39416</v>
      </c>
      <c r="G314" s="10" t="s">
        <v>20</v>
      </c>
      <c r="H314" s="9" t="s">
        <v>106</v>
      </c>
      <c r="I314" s="47" t="s">
        <v>234</v>
      </c>
    </row>
    <row r="315" spans="2:9" ht="12.75" customHeight="1" x14ac:dyDescent="0.25">
      <c r="B315" s="10" t="s">
        <v>167</v>
      </c>
      <c r="C315" s="8" t="s">
        <v>70</v>
      </c>
      <c r="D315" s="9"/>
      <c r="E315" s="10"/>
      <c r="F315" s="9">
        <v>38870</v>
      </c>
      <c r="G315" s="10" t="s">
        <v>20</v>
      </c>
      <c r="H315" s="9" t="s">
        <v>106</v>
      </c>
      <c r="I315" s="47" t="s">
        <v>235</v>
      </c>
    </row>
    <row r="316" spans="2:9" ht="12.75" customHeight="1" x14ac:dyDescent="0.25">
      <c r="B316" s="10" t="s">
        <v>167</v>
      </c>
      <c r="C316" s="8" t="s">
        <v>68</v>
      </c>
      <c r="D316" s="9"/>
      <c r="E316" s="10"/>
      <c r="F316" s="9">
        <v>38778</v>
      </c>
      <c r="G316" s="10" t="s">
        <v>20</v>
      </c>
      <c r="H316" s="9" t="s">
        <v>106</v>
      </c>
      <c r="I316" s="47" t="s">
        <v>236</v>
      </c>
    </row>
    <row r="317" spans="2:9" ht="12.75" customHeight="1" x14ac:dyDescent="0.25">
      <c r="B317" s="10" t="s">
        <v>167</v>
      </c>
      <c r="C317" s="8" t="s">
        <v>165</v>
      </c>
      <c r="D317" s="9"/>
      <c r="E317" s="10"/>
      <c r="F317" s="9">
        <v>39657</v>
      </c>
      <c r="G317" s="10" t="s">
        <v>20</v>
      </c>
      <c r="H317" s="9" t="s">
        <v>106</v>
      </c>
      <c r="I317" s="58" t="s">
        <v>169</v>
      </c>
    </row>
    <row r="318" spans="2:9" ht="12.75" customHeight="1" x14ac:dyDescent="0.25">
      <c r="B318" s="10" t="s">
        <v>167</v>
      </c>
      <c r="C318" s="8" t="s">
        <v>164</v>
      </c>
      <c r="D318" s="9"/>
      <c r="E318" s="10"/>
      <c r="F318" s="9">
        <v>38316</v>
      </c>
      <c r="G318" s="10" t="s">
        <v>19</v>
      </c>
      <c r="H318" s="9" t="s">
        <v>106</v>
      </c>
      <c r="I318" s="58" t="s">
        <v>244</v>
      </c>
    </row>
    <row r="319" spans="2:9" ht="12.75" customHeight="1" x14ac:dyDescent="0.25">
      <c r="B319" s="10" t="s">
        <v>167</v>
      </c>
      <c r="C319" s="8" t="s">
        <v>10</v>
      </c>
      <c r="D319" s="9"/>
      <c r="E319" s="9"/>
      <c r="F319" s="9">
        <v>37168</v>
      </c>
      <c r="G319" s="9" t="s">
        <v>18</v>
      </c>
      <c r="H319" s="9" t="s">
        <v>106</v>
      </c>
      <c r="I319" s="47" t="s">
        <v>170</v>
      </c>
    </row>
    <row r="320" spans="2:9" ht="12.75" customHeight="1" x14ac:dyDescent="0.25">
      <c r="B320" s="10" t="s">
        <v>167</v>
      </c>
      <c r="C320" s="8" t="s">
        <v>11</v>
      </c>
      <c r="D320" s="9"/>
      <c r="E320" s="9"/>
      <c r="F320" s="9">
        <v>37068</v>
      </c>
      <c r="G320" s="9" t="s">
        <v>18</v>
      </c>
      <c r="H320" s="9" t="s">
        <v>106</v>
      </c>
      <c r="I320" s="47" t="s">
        <v>237</v>
      </c>
    </row>
    <row r="321" spans="2:9" ht="12.75" customHeight="1" x14ac:dyDescent="0.25">
      <c r="B321" s="10" t="s">
        <v>167</v>
      </c>
      <c r="C321" s="8" t="s">
        <v>12</v>
      </c>
      <c r="D321" s="9"/>
      <c r="E321" s="9"/>
      <c r="F321" s="9">
        <v>37068</v>
      </c>
      <c r="G321" s="9" t="s">
        <v>18</v>
      </c>
      <c r="H321" s="9" t="s">
        <v>106</v>
      </c>
      <c r="I321" s="47" t="s">
        <v>237</v>
      </c>
    </row>
    <row r="322" spans="2:9" ht="12.75" customHeight="1" x14ac:dyDescent="0.25">
      <c r="B322" s="10" t="s">
        <v>167</v>
      </c>
      <c r="C322" s="8" t="s">
        <v>24</v>
      </c>
      <c r="D322" s="9"/>
      <c r="E322" s="9"/>
      <c r="F322" s="9">
        <v>37385</v>
      </c>
      <c r="G322" s="9" t="s">
        <v>18</v>
      </c>
      <c r="H322" s="9" t="s">
        <v>106</v>
      </c>
      <c r="I322" s="47" t="s">
        <v>175</v>
      </c>
    </row>
    <row r="323" spans="2:9" ht="12.75" customHeight="1" x14ac:dyDescent="0.25">
      <c r="B323" s="10" t="s">
        <v>167</v>
      </c>
      <c r="C323" s="8" t="s">
        <v>9</v>
      </c>
      <c r="D323" s="9"/>
      <c r="E323" s="9"/>
      <c r="F323" s="9">
        <v>37068</v>
      </c>
      <c r="G323" s="9" t="s">
        <v>18</v>
      </c>
      <c r="H323" s="9" t="s">
        <v>106</v>
      </c>
      <c r="I323" s="47" t="s">
        <v>238</v>
      </c>
    </row>
    <row r="324" spans="2:9" ht="12.75" customHeight="1" x14ac:dyDescent="0.25">
      <c r="B324" s="10" t="s">
        <v>167</v>
      </c>
      <c r="C324" s="8" t="s">
        <v>56</v>
      </c>
      <c r="D324" s="9"/>
      <c r="E324" s="9"/>
      <c r="F324" s="9">
        <v>38477</v>
      </c>
      <c r="G324" s="9" t="s">
        <v>18</v>
      </c>
      <c r="H324" s="9" t="s">
        <v>106</v>
      </c>
      <c r="I324" s="47" t="s">
        <v>239</v>
      </c>
    </row>
    <row r="325" spans="2:9" ht="12.75" customHeight="1" x14ac:dyDescent="0.25">
      <c r="B325" s="10" t="s">
        <v>167</v>
      </c>
      <c r="C325" s="8" t="s">
        <v>23</v>
      </c>
      <c r="D325" s="9"/>
      <c r="E325" s="9"/>
      <c r="F325" s="9">
        <v>37362</v>
      </c>
      <c r="G325" s="9" t="s">
        <v>18</v>
      </c>
      <c r="H325" s="9" t="s">
        <v>106</v>
      </c>
      <c r="I325" s="47" t="s">
        <v>240</v>
      </c>
    </row>
    <row r="326" spans="2:9" ht="13.5" customHeight="1" x14ac:dyDescent="0.25">
      <c r="B326" s="10" t="s">
        <v>167</v>
      </c>
      <c r="C326" s="8" t="s">
        <v>25</v>
      </c>
      <c r="D326" s="9"/>
      <c r="E326" s="9"/>
      <c r="F326" s="9">
        <v>37385</v>
      </c>
      <c r="G326" s="9" t="s">
        <v>18</v>
      </c>
      <c r="H326" s="9" t="s">
        <v>106</v>
      </c>
      <c r="I326" s="47" t="s">
        <v>181</v>
      </c>
    </row>
    <row r="327" spans="2:9" ht="12.75" customHeight="1" x14ac:dyDescent="0.25">
      <c r="B327" s="10" t="s">
        <v>167</v>
      </c>
      <c r="C327" s="8" t="s">
        <v>134</v>
      </c>
      <c r="D327" s="9"/>
      <c r="E327" s="9"/>
      <c r="F327" s="9">
        <v>39370</v>
      </c>
      <c r="G327" s="9" t="s">
        <v>20</v>
      </c>
      <c r="H327" s="9" t="s">
        <v>106</v>
      </c>
      <c r="I327" s="47" t="s">
        <v>241</v>
      </c>
    </row>
    <row r="328" spans="2:9" ht="12.75" customHeight="1" x14ac:dyDescent="0.25">
      <c r="B328" s="10" t="s">
        <v>167</v>
      </c>
      <c r="C328" s="8" t="s">
        <v>64</v>
      </c>
      <c r="D328" s="9"/>
      <c r="E328" s="10"/>
      <c r="F328" s="9">
        <v>38925</v>
      </c>
      <c r="G328" s="10" t="s">
        <v>20</v>
      </c>
      <c r="H328" s="9" t="s">
        <v>106</v>
      </c>
      <c r="I328" s="47" t="s">
        <v>242</v>
      </c>
    </row>
    <row r="329" spans="2:9" ht="12.75" customHeight="1" x14ac:dyDescent="0.25">
      <c r="B329" s="10" t="s">
        <v>167</v>
      </c>
      <c r="C329" s="8" t="s">
        <v>73</v>
      </c>
      <c r="D329" s="9"/>
      <c r="E329" s="10"/>
      <c r="F329" s="9">
        <v>38999</v>
      </c>
      <c r="G329" s="10" t="s">
        <v>20</v>
      </c>
      <c r="H329" s="9" t="s">
        <v>106</v>
      </c>
      <c r="I329" s="47" t="s">
        <v>242</v>
      </c>
    </row>
    <row r="330" spans="2:9" ht="12.75" customHeight="1" x14ac:dyDescent="0.25">
      <c r="B330" s="10" t="s">
        <v>167</v>
      </c>
      <c r="C330" s="8" t="s">
        <v>84</v>
      </c>
      <c r="D330" s="9"/>
      <c r="E330" s="10"/>
      <c r="F330" s="9">
        <v>39198</v>
      </c>
      <c r="G330" s="10" t="s">
        <v>20</v>
      </c>
      <c r="H330" s="9" t="s">
        <v>106</v>
      </c>
      <c r="I330" s="47" t="s">
        <v>242</v>
      </c>
    </row>
    <row r="331" spans="2:9" ht="12.75" customHeight="1" x14ac:dyDescent="0.25">
      <c r="B331" s="10" t="s">
        <v>167</v>
      </c>
      <c r="C331" s="8" t="s">
        <v>44</v>
      </c>
      <c r="D331" s="9"/>
      <c r="E331" s="10"/>
      <c r="F331" s="9">
        <v>38653</v>
      </c>
      <c r="G331" s="10" t="s">
        <v>20</v>
      </c>
      <c r="H331" s="9" t="s">
        <v>106</v>
      </c>
      <c r="I331" s="47" t="s">
        <v>243</v>
      </c>
    </row>
    <row r="332" spans="2:9" ht="12.75" customHeight="1" x14ac:dyDescent="0.25">
      <c r="B332" s="10" t="s">
        <v>167</v>
      </c>
      <c r="C332" s="8" t="s">
        <v>92</v>
      </c>
      <c r="D332" s="9"/>
      <c r="E332" s="10"/>
      <c r="F332" s="9">
        <v>39129</v>
      </c>
      <c r="G332" s="10" t="s">
        <v>20</v>
      </c>
      <c r="H332" s="9" t="s">
        <v>106</v>
      </c>
      <c r="I332" s="47" t="s">
        <v>196</v>
      </c>
    </row>
    <row r="333" spans="2:9" ht="12.75" customHeight="1" x14ac:dyDescent="0.25">
      <c r="B333" s="10" t="s">
        <v>167</v>
      </c>
      <c r="C333" s="8" t="s">
        <v>77</v>
      </c>
      <c r="D333" s="9"/>
      <c r="E333" s="10"/>
      <c r="F333" s="9">
        <v>38982</v>
      </c>
      <c r="G333" s="43" t="s">
        <v>20</v>
      </c>
      <c r="H333" s="9" t="s">
        <v>106</v>
      </c>
      <c r="I333" s="47" t="s">
        <v>200</v>
      </c>
    </row>
    <row r="334" spans="2:9" ht="12.75" customHeight="1" x14ac:dyDescent="0.25">
      <c r="B334" s="10" t="s">
        <v>167</v>
      </c>
      <c r="C334" s="8" t="s">
        <v>191</v>
      </c>
      <c r="D334" s="9"/>
      <c r="E334" s="10"/>
      <c r="F334" s="9">
        <v>40221</v>
      </c>
      <c r="G334" s="43" t="s">
        <v>20</v>
      </c>
      <c r="H334" s="9" t="s">
        <v>106</v>
      </c>
      <c r="I334" s="47" t="s">
        <v>471</v>
      </c>
    </row>
    <row r="335" spans="2:9" ht="12.75" customHeight="1" x14ac:dyDescent="0.25">
      <c r="B335" s="10" t="s">
        <v>167</v>
      </c>
      <c r="C335" s="8" t="s">
        <v>176</v>
      </c>
      <c r="D335" s="9"/>
      <c r="E335" s="10"/>
      <c r="F335" s="9">
        <v>40084</v>
      </c>
      <c r="G335" s="43" t="s">
        <v>20</v>
      </c>
      <c r="H335" s="9" t="s">
        <v>106</v>
      </c>
      <c r="I335" s="47" t="s">
        <v>212</v>
      </c>
    </row>
    <row r="336" spans="2:9" ht="12.75" customHeight="1" x14ac:dyDescent="0.25">
      <c r="B336" s="10" t="s">
        <v>167</v>
      </c>
      <c r="C336" s="8" t="s">
        <v>135</v>
      </c>
      <c r="D336" s="9"/>
      <c r="E336" s="10"/>
      <c r="F336" s="9">
        <v>39373</v>
      </c>
      <c r="G336" s="43" t="s">
        <v>19</v>
      </c>
      <c r="H336" s="9" t="s">
        <v>106</v>
      </c>
      <c r="I336" s="47" t="s">
        <v>216</v>
      </c>
    </row>
    <row r="337" spans="2:9" ht="12.75" customHeight="1" x14ac:dyDescent="0.25">
      <c r="B337" s="10" t="s">
        <v>167</v>
      </c>
      <c r="C337" s="8" t="s">
        <v>207</v>
      </c>
      <c r="D337" s="9"/>
      <c r="E337" s="10"/>
      <c r="F337" s="9">
        <v>40532</v>
      </c>
      <c r="G337" s="10" t="s">
        <v>20</v>
      </c>
      <c r="H337" s="9" t="s">
        <v>458</v>
      </c>
      <c r="I337" s="47" t="s">
        <v>465</v>
      </c>
    </row>
    <row r="338" spans="2:9" ht="12.75" customHeight="1" x14ac:dyDescent="0.25">
      <c r="B338" s="10" t="s">
        <v>167</v>
      </c>
      <c r="C338" s="8" t="s">
        <v>54</v>
      </c>
      <c r="D338" s="9"/>
      <c r="E338" s="10"/>
      <c r="F338" s="9">
        <v>38702</v>
      </c>
      <c r="G338" s="43" t="s">
        <v>19</v>
      </c>
      <c r="H338" s="9" t="s">
        <v>106</v>
      </c>
      <c r="I338" s="47" t="s">
        <v>245</v>
      </c>
    </row>
    <row r="339" spans="2:9" ht="12.75" customHeight="1" x14ac:dyDescent="0.25">
      <c r="B339" s="10" t="s">
        <v>167</v>
      </c>
      <c r="C339" s="8" t="s">
        <v>30</v>
      </c>
      <c r="D339" s="9"/>
      <c r="E339" s="10"/>
      <c r="F339" s="9">
        <v>37974</v>
      </c>
      <c r="G339" s="9" t="s">
        <v>18</v>
      </c>
      <c r="H339" s="9" t="s">
        <v>106</v>
      </c>
      <c r="I339" s="47" t="s">
        <v>252</v>
      </c>
    </row>
    <row r="340" spans="2:9" ht="12.75" customHeight="1" x14ac:dyDescent="0.25">
      <c r="B340" s="10" t="s">
        <v>167</v>
      </c>
      <c r="C340" s="8" t="s">
        <v>43</v>
      </c>
      <c r="D340" s="9"/>
      <c r="E340" s="10"/>
      <c r="F340" s="9">
        <v>38315</v>
      </c>
      <c r="G340" s="9" t="s">
        <v>18</v>
      </c>
      <c r="H340" s="9" t="s">
        <v>106</v>
      </c>
      <c r="I340" s="47" t="s">
        <v>254</v>
      </c>
    </row>
    <row r="341" spans="2:9" ht="12.75" customHeight="1" x14ac:dyDescent="0.25">
      <c r="B341" s="10" t="s">
        <v>167</v>
      </c>
      <c r="C341" s="8" t="s">
        <v>53</v>
      </c>
      <c r="D341" s="9"/>
      <c r="E341" s="10"/>
      <c r="F341" s="9">
        <v>38517</v>
      </c>
      <c r="G341" s="9" t="s">
        <v>19</v>
      </c>
      <c r="H341" s="9" t="s">
        <v>106</v>
      </c>
      <c r="I341" s="47" t="s">
        <v>255</v>
      </c>
    </row>
    <row r="342" spans="2:9" ht="12.75" customHeight="1" x14ac:dyDescent="0.25">
      <c r="B342" s="10" t="s">
        <v>167</v>
      </c>
      <c r="C342" s="8" t="s">
        <v>206</v>
      </c>
      <c r="D342" s="9"/>
      <c r="E342" s="10"/>
      <c r="F342" s="9">
        <v>40515</v>
      </c>
      <c r="G342" s="9" t="s">
        <v>20</v>
      </c>
      <c r="H342" s="9" t="s">
        <v>106</v>
      </c>
      <c r="I342" s="47" t="s">
        <v>324</v>
      </c>
    </row>
    <row r="343" spans="2:9" ht="12.75" customHeight="1" x14ac:dyDescent="0.25">
      <c r="B343" s="10" t="s">
        <v>167</v>
      </c>
      <c r="C343" s="8" t="s">
        <v>111</v>
      </c>
      <c r="D343" s="9"/>
      <c r="E343" s="10"/>
      <c r="F343" s="9">
        <v>39259</v>
      </c>
      <c r="G343" s="9" t="s">
        <v>18</v>
      </c>
      <c r="H343" s="9" t="s">
        <v>106</v>
      </c>
      <c r="I343" s="47" t="s">
        <v>256</v>
      </c>
    </row>
    <row r="344" spans="2:9" ht="12.75" customHeight="1" x14ac:dyDescent="0.25">
      <c r="B344" s="10" t="s">
        <v>167</v>
      </c>
      <c r="C344" s="8" t="s">
        <v>116</v>
      </c>
      <c r="D344" s="9"/>
      <c r="E344" s="10"/>
      <c r="F344" s="9">
        <v>39276</v>
      </c>
      <c r="G344" s="9" t="s">
        <v>20</v>
      </c>
      <c r="H344" s="9" t="s">
        <v>106</v>
      </c>
      <c r="I344" s="47" t="s">
        <v>257</v>
      </c>
    </row>
    <row r="345" spans="2:9" ht="12.75" customHeight="1" x14ac:dyDescent="0.25">
      <c r="B345" s="10" t="s">
        <v>167</v>
      </c>
      <c r="C345" s="8" t="s">
        <v>87</v>
      </c>
      <c r="D345" s="9"/>
      <c r="E345" s="10"/>
      <c r="F345" s="9">
        <v>39113</v>
      </c>
      <c r="G345" s="9" t="s">
        <v>20</v>
      </c>
      <c r="H345" s="9" t="s">
        <v>106</v>
      </c>
      <c r="I345" s="47" t="s">
        <v>258</v>
      </c>
    </row>
    <row r="346" spans="2:9" ht="12.75" customHeight="1" x14ac:dyDescent="0.25">
      <c r="B346" s="10" t="s">
        <v>167</v>
      </c>
      <c r="C346" s="8" t="s">
        <v>204</v>
      </c>
      <c r="D346" s="9"/>
      <c r="E346" s="10"/>
      <c r="F346" s="9">
        <v>40415</v>
      </c>
      <c r="G346" s="10" t="s">
        <v>20</v>
      </c>
      <c r="H346" s="9" t="s">
        <v>106</v>
      </c>
      <c r="I346" s="47" t="s">
        <v>473</v>
      </c>
    </row>
    <row r="347" spans="2:9" ht="12.75" customHeight="1" x14ac:dyDescent="0.25">
      <c r="B347" s="10" t="s">
        <v>167</v>
      </c>
      <c r="C347" s="8" t="s">
        <v>138</v>
      </c>
      <c r="D347" s="9"/>
      <c r="E347" s="10"/>
      <c r="F347" s="9">
        <v>39384</v>
      </c>
      <c r="G347" s="10" t="s">
        <v>20</v>
      </c>
      <c r="H347" s="9" t="s">
        <v>106</v>
      </c>
      <c r="I347" s="47" t="s">
        <v>264</v>
      </c>
    </row>
    <row r="348" spans="2:9" ht="12.75" customHeight="1" x14ac:dyDescent="0.25">
      <c r="B348" s="10" t="s">
        <v>167</v>
      </c>
      <c r="C348" s="8" t="s">
        <v>5</v>
      </c>
      <c r="D348" s="9"/>
      <c r="E348" s="10"/>
      <c r="F348" s="9">
        <v>37434</v>
      </c>
      <c r="G348" s="10" t="s">
        <v>19</v>
      </c>
      <c r="H348" s="9" t="s">
        <v>106</v>
      </c>
      <c r="I348" s="47" t="s">
        <v>274</v>
      </c>
    </row>
    <row r="349" spans="2:9" ht="12.75" customHeight="1" x14ac:dyDescent="0.25">
      <c r="B349" s="10" t="s">
        <v>167</v>
      </c>
      <c r="C349" s="8" t="s">
        <v>89</v>
      </c>
      <c r="D349" s="9"/>
      <c r="E349" s="10"/>
      <c r="F349" s="9">
        <v>39202</v>
      </c>
      <c r="G349" s="10" t="s">
        <v>20</v>
      </c>
      <c r="H349" s="9" t="s">
        <v>106</v>
      </c>
      <c r="I349" s="47" t="s">
        <v>286</v>
      </c>
    </row>
    <row r="350" spans="2:9" ht="12.75" customHeight="1" x14ac:dyDescent="0.25">
      <c r="B350" s="10" t="s">
        <v>167</v>
      </c>
      <c r="C350" s="8" t="s">
        <v>100</v>
      </c>
      <c r="D350" s="9"/>
      <c r="E350" s="10"/>
      <c r="F350" s="9">
        <v>40518</v>
      </c>
      <c r="G350" s="10" t="s">
        <v>20</v>
      </c>
      <c r="H350" s="46">
        <v>1</v>
      </c>
      <c r="I350" s="47" t="s">
        <v>461</v>
      </c>
    </row>
    <row r="351" spans="2:9" ht="12.75" customHeight="1" x14ac:dyDescent="0.25">
      <c r="B351" s="10" t="s">
        <v>167</v>
      </c>
      <c r="C351" s="8" t="s">
        <v>214</v>
      </c>
      <c r="D351" s="9"/>
      <c r="E351" s="10"/>
      <c r="F351" s="9">
        <v>40581</v>
      </c>
      <c r="G351" s="10" t="s">
        <v>20</v>
      </c>
      <c r="H351" s="9" t="s">
        <v>106</v>
      </c>
      <c r="I351" s="47" t="s">
        <v>288</v>
      </c>
    </row>
    <row r="352" spans="2:9" ht="12.75" customHeight="1" x14ac:dyDescent="0.25">
      <c r="B352" s="10" t="s">
        <v>167</v>
      </c>
      <c r="C352" s="8" t="s">
        <v>177</v>
      </c>
      <c r="D352" s="9"/>
      <c r="E352" s="10"/>
      <c r="F352" s="9">
        <v>40093</v>
      </c>
      <c r="G352" s="10" t="s">
        <v>19</v>
      </c>
      <c r="H352" s="9" t="s">
        <v>106</v>
      </c>
      <c r="I352" s="47" t="s">
        <v>292</v>
      </c>
    </row>
    <row r="353" spans="2:9" ht="12.75" customHeight="1" x14ac:dyDescent="0.25">
      <c r="B353" s="10" t="s">
        <v>167</v>
      </c>
      <c r="C353" s="8" t="s">
        <v>174</v>
      </c>
      <c r="D353" s="9"/>
      <c r="E353" s="10"/>
      <c r="F353" s="9">
        <v>39013</v>
      </c>
      <c r="G353" s="9" t="s">
        <v>20</v>
      </c>
      <c r="H353" s="9" t="s">
        <v>106</v>
      </c>
      <c r="I353" s="54" t="s">
        <v>467</v>
      </c>
    </row>
    <row r="354" spans="2:9" ht="12.75" customHeight="1" x14ac:dyDescent="0.25">
      <c r="B354" s="10" t="s">
        <v>167</v>
      </c>
      <c r="C354" s="8" t="s">
        <v>278</v>
      </c>
      <c r="D354" s="9"/>
      <c r="E354" s="10"/>
      <c r="F354" s="9">
        <v>41628</v>
      </c>
      <c r="G354" s="10" t="s">
        <v>146</v>
      </c>
      <c r="H354" s="9" t="s">
        <v>106</v>
      </c>
      <c r="I354" s="54" t="s">
        <v>295</v>
      </c>
    </row>
    <row r="355" spans="2:9" ht="12.75" customHeight="1" x14ac:dyDescent="0.25">
      <c r="B355" s="10" t="s">
        <v>167</v>
      </c>
      <c r="C355" s="8" t="s">
        <v>31</v>
      </c>
      <c r="D355" s="9"/>
      <c r="E355" s="10"/>
      <c r="F355" s="9">
        <v>37701</v>
      </c>
      <c r="G355" s="10" t="s">
        <v>18</v>
      </c>
      <c r="H355" s="9" t="s">
        <v>106</v>
      </c>
      <c r="I355" s="54" t="s">
        <v>296</v>
      </c>
    </row>
    <row r="356" spans="2:9" ht="12.75" customHeight="1" x14ac:dyDescent="0.25">
      <c r="B356" s="10" t="s">
        <v>167</v>
      </c>
      <c r="C356" s="8" t="s">
        <v>190</v>
      </c>
      <c r="D356" s="9"/>
      <c r="E356" s="10"/>
      <c r="F356" s="9">
        <v>39279</v>
      </c>
      <c r="G356" s="10" t="s">
        <v>20</v>
      </c>
      <c r="H356" s="9" t="s">
        <v>106</v>
      </c>
      <c r="I356" s="54" t="s">
        <v>300</v>
      </c>
    </row>
    <row r="357" spans="2:9" ht="12.75" customHeight="1" x14ac:dyDescent="0.25">
      <c r="B357" s="10" t="s">
        <v>167</v>
      </c>
      <c r="C357" s="8" t="s">
        <v>132</v>
      </c>
      <c r="D357" s="9"/>
      <c r="E357" s="10"/>
      <c r="F357" s="9">
        <v>39370</v>
      </c>
      <c r="G357" s="10" t="s">
        <v>18</v>
      </c>
      <c r="H357" s="9" t="s">
        <v>106</v>
      </c>
      <c r="I357" s="54" t="s">
        <v>307</v>
      </c>
    </row>
    <row r="358" spans="2:9" ht="12.75" customHeight="1" x14ac:dyDescent="0.25">
      <c r="B358" s="10" t="s">
        <v>167</v>
      </c>
      <c r="C358" s="8" t="s">
        <v>121</v>
      </c>
      <c r="D358" s="9"/>
      <c r="E358" s="10"/>
      <c r="F358" s="9">
        <v>39290</v>
      </c>
      <c r="G358" s="10" t="s">
        <v>20</v>
      </c>
      <c r="H358" s="9" t="s">
        <v>106</v>
      </c>
      <c r="I358" s="54" t="s">
        <v>313</v>
      </c>
    </row>
    <row r="359" spans="2:9" ht="12.75" customHeight="1" x14ac:dyDescent="0.25">
      <c r="B359" s="10" t="s">
        <v>167</v>
      </c>
      <c r="C359" s="8" t="s">
        <v>85</v>
      </c>
      <c r="D359" s="9"/>
      <c r="E359" s="10"/>
      <c r="F359" s="9">
        <v>39191</v>
      </c>
      <c r="G359" s="10" t="s">
        <v>20</v>
      </c>
      <c r="H359" s="9" t="s">
        <v>106</v>
      </c>
      <c r="I359" s="54" t="s">
        <v>314</v>
      </c>
    </row>
    <row r="360" spans="2:9" ht="12.75" customHeight="1" x14ac:dyDescent="0.25">
      <c r="B360" s="10" t="s">
        <v>167</v>
      </c>
      <c r="C360" s="8" t="s">
        <v>37</v>
      </c>
      <c r="D360" s="9"/>
      <c r="E360" s="10"/>
      <c r="F360" s="9">
        <v>38310</v>
      </c>
      <c r="G360" s="10" t="s">
        <v>20</v>
      </c>
      <c r="H360" s="9" t="s">
        <v>106</v>
      </c>
      <c r="I360" s="54" t="s">
        <v>320</v>
      </c>
    </row>
    <row r="361" spans="2:9" ht="12.75" customHeight="1" x14ac:dyDescent="0.25">
      <c r="B361" s="10" t="s">
        <v>167</v>
      </c>
      <c r="C361" s="8" t="s">
        <v>143</v>
      </c>
      <c r="D361" s="9"/>
      <c r="E361" s="10"/>
      <c r="F361" s="9">
        <v>39435</v>
      </c>
      <c r="G361" s="10" t="s">
        <v>20</v>
      </c>
      <c r="H361" s="9" t="s">
        <v>106</v>
      </c>
      <c r="I361" s="54" t="s">
        <v>321</v>
      </c>
    </row>
    <row r="362" spans="2:9" ht="12.75" customHeight="1" x14ac:dyDescent="0.25">
      <c r="B362" s="10" t="s">
        <v>167</v>
      </c>
      <c r="C362" s="8" t="s">
        <v>275</v>
      </c>
      <c r="D362" s="9"/>
      <c r="E362" s="10"/>
      <c r="F362" s="9">
        <v>38548</v>
      </c>
      <c r="G362" s="10" t="s">
        <v>20</v>
      </c>
      <c r="H362" s="9" t="s">
        <v>106</v>
      </c>
      <c r="I362" s="54" t="s">
        <v>322</v>
      </c>
    </row>
    <row r="363" spans="2:9" ht="12.75" customHeight="1" x14ac:dyDescent="0.25">
      <c r="B363" s="10" t="s">
        <v>167</v>
      </c>
      <c r="C363" s="8" t="s">
        <v>316</v>
      </c>
      <c r="D363" s="9"/>
      <c r="E363" s="10"/>
      <c r="F363" s="9">
        <v>42366</v>
      </c>
      <c r="G363" s="10" t="s">
        <v>146</v>
      </c>
      <c r="H363" s="9" t="s">
        <v>106</v>
      </c>
      <c r="I363" s="54" t="s">
        <v>323</v>
      </c>
    </row>
    <row r="364" spans="2:9" ht="12.75" customHeight="1" x14ac:dyDescent="0.25">
      <c r="B364" s="10" t="s">
        <v>167</v>
      </c>
      <c r="C364" s="8" t="s">
        <v>309</v>
      </c>
      <c r="D364" s="9"/>
      <c r="E364" s="10"/>
      <c r="F364" s="9">
        <v>41082</v>
      </c>
      <c r="G364" s="10" t="s">
        <v>20</v>
      </c>
      <c r="H364" s="9" t="s">
        <v>106</v>
      </c>
      <c r="I364" s="54" t="s">
        <v>325</v>
      </c>
    </row>
    <row r="365" spans="2:9" ht="12.75" customHeight="1" x14ac:dyDescent="0.25">
      <c r="B365" s="10" t="s">
        <v>167</v>
      </c>
      <c r="C365" s="8" t="s">
        <v>112</v>
      </c>
      <c r="D365" s="9"/>
      <c r="E365" s="10"/>
      <c r="F365" s="9">
        <v>41410</v>
      </c>
      <c r="G365" s="10" t="s">
        <v>19</v>
      </c>
      <c r="H365" s="9" t="s">
        <v>106</v>
      </c>
      <c r="I365" s="54" t="s">
        <v>328</v>
      </c>
    </row>
    <row r="366" spans="2:9" ht="12.75" customHeight="1" x14ac:dyDescent="0.25">
      <c r="B366" s="10" t="s">
        <v>167</v>
      </c>
      <c r="C366" s="8" t="s">
        <v>203</v>
      </c>
      <c r="D366" s="9"/>
      <c r="E366" s="10"/>
      <c r="F366" s="9">
        <v>40403</v>
      </c>
      <c r="G366" s="10" t="s">
        <v>20</v>
      </c>
      <c r="H366" s="9" t="s">
        <v>106</v>
      </c>
      <c r="I366" s="54" t="s">
        <v>466</v>
      </c>
    </row>
    <row r="367" spans="2:9" ht="12.75" customHeight="1" x14ac:dyDescent="0.25">
      <c r="B367" s="10" t="s">
        <v>167</v>
      </c>
      <c r="C367" s="8" t="s">
        <v>215</v>
      </c>
      <c r="D367" s="9"/>
      <c r="E367" s="10"/>
      <c r="F367" s="9">
        <v>40633</v>
      </c>
      <c r="G367" s="10" t="s">
        <v>18</v>
      </c>
      <c r="H367" s="9" t="s">
        <v>106</v>
      </c>
      <c r="I367" s="54" t="s">
        <v>334</v>
      </c>
    </row>
    <row r="368" spans="2:9" ht="12.75" customHeight="1" x14ac:dyDescent="0.25">
      <c r="B368" s="10" t="s">
        <v>167</v>
      </c>
      <c r="C368" s="8" t="s">
        <v>102</v>
      </c>
      <c r="D368" s="9"/>
      <c r="E368" s="10"/>
      <c r="F368" s="9">
        <v>39790</v>
      </c>
      <c r="G368" s="10" t="s">
        <v>19</v>
      </c>
      <c r="H368" s="9" t="s">
        <v>106</v>
      </c>
      <c r="I368" s="54" t="s">
        <v>335</v>
      </c>
    </row>
    <row r="369" spans="2:16" ht="12.75" customHeight="1" x14ac:dyDescent="0.25">
      <c r="B369" s="10" t="s">
        <v>167</v>
      </c>
      <c r="C369" s="8" t="s">
        <v>180</v>
      </c>
      <c r="D369" s="9"/>
      <c r="E369" s="10"/>
      <c r="F369" s="9">
        <v>40114</v>
      </c>
      <c r="G369" s="10" t="s">
        <v>20</v>
      </c>
      <c r="H369" s="9" t="s">
        <v>106</v>
      </c>
      <c r="I369" s="54" t="s">
        <v>343</v>
      </c>
    </row>
    <row r="370" spans="2:16" ht="12.75" customHeight="1" x14ac:dyDescent="0.25">
      <c r="B370" s="10" t="s">
        <v>167</v>
      </c>
      <c r="C370" s="8" t="s">
        <v>107</v>
      </c>
      <c r="D370" s="9"/>
      <c r="E370" s="10"/>
      <c r="F370" s="9">
        <v>39247</v>
      </c>
      <c r="G370" s="10" t="s">
        <v>18</v>
      </c>
      <c r="H370" s="9" t="s">
        <v>106</v>
      </c>
      <c r="I370" s="54" t="s">
        <v>358</v>
      </c>
    </row>
    <row r="371" spans="2:16" ht="12.75" customHeight="1" x14ac:dyDescent="0.25">
      <c r="B371" s="10" t="s">
        <v>167</v>
      </c>
      <c r="C371" s="8" t="s">
        <v>268</v>
      </c>
      <c r="D371" s="9"/>
      <c r="E371" s="10"/>
      <c r="F371" s="9">
        <v>42219</v>
      </c>
      <c r="G371" s="10" t="s">
        <v>305</v>
      </c>
      <c r="H371" s="9" t="s">
        <v>106</v>
      </c>
      <c r="I371" s="54" t="s">
        <v>363</v>
      </c>
    </row>
    <row r="372" spans="2:16" ht="12.75" customHeight="1" x14ac:dyDescent="0.25">
      <c r="B372" s="10" t="s">
        <v>167</v>
      </c>
      <c r="C372" s="8" t="s">
        <v>144</v>
      </c>
      <c r="D372" s="9"/>
      <c r="E372" s="10"/>
      <c r="F372" s="9">
        <v>39462</v>
      </c>
      <c r="G372" s="10" t="s">
        <v>20</v>
      </c>
      <c r="H372" s="9" t="s">
        <v>458</v>
      </c>
      <c r="I372" s="54" t="s">
        <v>464</v>
      </c>
    </row>
    <row r="373" spans="2:16" ht="12.75" customHeight="1" x14ac:dyDescent="0.25">
      <c r="B373" s="10" t="s">
        <v>167</v>
      </c>
      <c r="C373" s="8" t="s">
        <v>315</v>
      </c>
      <c r="D373" s="9"/>
      <c r="E373" s="10"/>
      <c r="F373" s="9">
        <v>42353</v>
      </c>
      <c r="G373" s="10" t="s">
        <v>146</v>
      </c>
      <c r="H373" s="9" t="s">
        <v>106</v>
      </c>
      <c r="I373" s="54" t="s">
        <v>373</v>
      </c>
    </row>
    <row r="374" spans="2:16" ht="12.75" customHeight="1" x14ac:dyDescent="0.25">
      <c r="B374" s="10" t="s">
        <v>167</v>
      </c>
      <c r="C374" s="8" t="s">
        <v>312</v>
      </c>
      <c r="D374" s="9"/>
      <c r="E374" s="10"/>
      <c r="F374" s="9">
        <v>42297</v>
      </c>
      <c r="G374" s="10" t="s">
        <v>305</v>
      </c>
      <c r="H374" s="9" t="s">
        <v>106</v>
      </c>
      <c r="I374" s="54" t="s">
        <v>374</v>
      </c>
    </row>
    <row r="375" spans="2:16" ht="12.75" customHeight="1" x14ac:dyDescent="0.25">
      <c r="B375" s="10" t="s">
        <v>167</v>
      </c>
      <c r="C375" s="8" t="s">
        <v>306</v>
      </c>
      <c r="D375" s="9"/>
      <c r="E375" s="10"/>
      <c r="F375" s="9">
        <v>40819</v>
      </c>
      <c r="G375" s="10" t="s">
        <v>146</v>
      </c>
      <c r="H375" s="9" t="s">
        <v>106</v>
      </c>
      <c r="I375" s="54" t="s">
        <v>397</v>
      </c>
    </row>
    <row r="376" spans="2:16" ht="12.75" customHeight="1" x14ac:dyDescent="0.25">
      <c r="B376" s="10" t="s">
        <v>167</v>
      </c>
      <c r="C376" s="8" t="s">
        <v>284</v>
      </c>
      <c r="D376" s="9"/>
      <c r="E376" s="10"/>
      <c r="F376" s="9">
        <v>39657</v>
      </c>
      <c r="G376" s="10" t="s">
        <v>20</v>
      </c>
      <c r="H376" s="9" t="s">
        <v>106</v>
      </c>
      <c r="I376" s="54" t="s">
        <v>387</v>
      </c>
      <c r="N376" s="27"/>
      <c r="O376" s="2"/>
      <c r="P376" s="3"/>
    </row>
    <row r="377" spans="2:16" ht="12.75" customHeight="1" x14ac:dyDescent="0.25">
      <c r="B377" s="10" t="s">
        <v>167</v>
      </c>
      <c r="C377" s="8" t="s">
        <v>153</v>
      </c>
      <c r="D377" s="9"/>
      <c r="E377" s="10"/>
      <c r="F377" s="9">
        <v>39540</v>
      </c>
      <c r="G377" s="10" t="s">
        <v>20</v>
      </c>
      <c r="H377" s="9" t="s">
        <v>458</v>
      </c>
      <c r="I377" s="54" t="s">
        <v>474</v>
      </c>
    </row>
    <row r="378" spans="2:16" ht="12.75" customHeight="1" x14ac:dyDescent="0.25">
      <c r="B378" s="10" t="s">
        <v>167</v>
      </c>
      <c r="C378" s="8" t="s">
        <v>189</v>
      </c>
      <c r="D378" s="9"/>
      <c r="E378" s="10"/>
      <c r="F378" s="9">
        <v>40318</v>
      </c>
      <c r="G378" s="10" t="s">
        <v>20</v>
      </c>
      <c r="H378" s="9" t="s">
        <v>458</v>
      </c>
      <c r="I378" s="54" t="s">
        <v>463</v>
      </c>
    </row>
    <row r="379" spans="2:16" ht="12.75" customHeight="1" x14ac:dyDescent="0.25">
      <c r="B379" s="10" t="s">
        <v>167</v>
      </c>
      <c r="C379" s="8" t="s">
        <v>163</v>
      </c>
      <c r="D379" s="9"/>
      <c r="E379" s="10"/>
      <c r="F379" s="9">
        <v>39612</v>
      </c>
      <c r="G379" s="10" t="s">
        <v>20</v>
      </c>
      <c r="H379" s="9" t="s">
        <v>106</v>
      </c>
      <c r="I379" s="54" t="s">
        <v>402</v>
      </c>
    </row>
    <row r="380" spans="2:16" ht="12.75" customHeight="1" x14ac:dyDescent="0.25">
      <c r="B380" s="10" t="s">
        <v>167</v>
      </c>
      <c r="C380" s="8" t="s">
        <v>187</v>
      </c>
      <c r="D380" s="9"/>
      <c r="E380" s="10"/>
      <c r="F380" s="9">
        <v>40214</v>
      </c>
      <c r="G380" s="10" t="s">
        <v>20</v>
      </c>
      <c r="H380" s="9" t="s">
        <v>106</v>
      </c>
      <c r="I380" s="54" t="s">
        <v>408</v>
      </c>
    </row>
    <row r="381" spans="2:16" ht="12.75" customHeight="1" x14ac:dyDescent="0.25">
      <c r="B381" s="10" t="s">
        <v>167</v>
      </c>
      <c r="C381" s="8" t="s">
        <v>303</v>
      </c>
      <c r="D381" s="9"/>
      <c r="E381" s="10"/>
      <c r="F381" s="9">
        <v>41935</v>
      </c>
      <c r="G381" s="10" t="s">
        <v>20</v>
      </c>
      <c r="H381" s="9" t="s">
        <v>106</v>
      </c>
      <c r="I381" s="54" t="s">
        <v>415</v>
      </c>
    </row>
    <row r="382" spans="2:16" ht="12.75" customHeight="1" x14ac:dyDescent="0.25">
      <c r="B382" s="10" t="s">
        <v>167</v>
      </c>
      <c r="C382" s="8" t="s">
        <v>172</v>
      </c>
      <c r="D382" s="9"/>
      <c r="E382" s="10"/>
      <c r="F382" s="9">
        <v>39959</v>
      </c>
      <c r="G382" s="10" t="s">
        <v>20</v>
      </c>
      <c r="H382" s="9" t="s">
        <v>106</v>
      </c>
      <c r="I382" s="54" t="s">
        <v>418</v>
      </c>
    </row>
    <row r="383" spans="2:16" ht="12.75" customHeight="1" x14ac:dyDescent="0.25">
      <c r="B383" s="10" t="s">
        <v>167</v>
      </c>
      <c r="C383" s="8" t="s">
        <v>221</v>
      </c>
      <c r="D383" s="9"/>
      <c r="E383" s="10"/>
      <c r="F383" s="9">
        <v>40721</v>
      </c>
      <c r="G383" s="10" t="s">
        <v>20</v>
      </c>
      <c r="H383" s="9" t="s">
        <v>106</v>
      </c>
      <c r="I383" s="54" t="s">
        <v>421</v>
      </c>
    </row>
    <row r="384" spans="2:16" ht="12.75" customHeight="1" x14ac:dyDescent="0.25">
      <c r="B384" s="10" t="s">
        <v>167</v>
      </c>
      <c r="C384" s="8" t="s">
        <v>404</v>
      </c>
      <c r="D384" s="9"/>
      <c r="E384" s="10"/>
      <c r="F384" s="9">
        <v>42307</v>
      </c>
      <c r="G384" s="10" t="s">
        <v>146</v>
      </c>
      <c r="H384" s="9" t="s">
        <v>106</v>
      </c>
      <c r="I384" s="54" t="s">
        <v>423</v>
      </c>
    </row>
    <row r="385" spans="2:16" ht="12.75" customHeight="1" x14ac:dyDescent="0.25">
      <c r="B385" s="10" t="s">
        <v>167</v>
      </c>
      <c r="C385" s="8" t="s">
        <v>186</v>
      </c>
      <c r="D385" s="9"/>
      <c r="E385" s="10"/>
      <c r="F385" s="9">
        <v>40207</v>
      </c>
      <c r="G385" s="10" t="s">
        <v>20</v>
      </c>
      <c r="H385" s="9" t="s">
        <v>106</v>
      </c>
      <c r="I385" s="54" t="s">
        <v>426</v>
      </c>
    </row>
    <row r="386" spans="2:16" ht="12.75" customHeight="1" x14ac:dyDescent="0.25">
      <c r="B386" s="10" t="s">
        <v>167</v>
      </c>
      <c r="C386" s="8" t="s">
        <v>41</v>
      </c>
      <c r="D386" s="9"/>
      <c r="E386" s="10"/>
      <c r="F386" s="9">
        <v>43066</v>
      </c>
      <c r="G386" s="10" t="s">
        <v>20</v>
      </c>
      <c r="H386" s="46">
        <v>1</v>
      </c>
      <c r="I386" s="54" t="s">
        <v>439</v>
      </c>
    </row>
    <row r="387" spans="2:16" ht="12.75" customHeight="1" x14ac:dyDescent="0.25">
      <c r="B387" s="10" t="s">
        <v>167</v>
      </c>
      <c r="C387" s="8" t="s">
        <v>308</v>
      </c>
      <c r="D387" s="9"/>
      <c r="E387" s="10"/>
      <c r="F387" s="9">
        <v>41054</v>
      </c>
      <c r="G387" s="10" t="s">
        <v>20</v>
      </c>
      <c r="H387" s="9" t="s">
        <v>106</v>
      </c>
      <c r="I387" s="54" t="s">
        <v>469</v>
      </c>
      <c r="O387" s="2"/>
      <c r="P387" s="3"/>
    </row>
    <row r="388" spans="2:16" ht="12.75" customHeight="1" x14ac:dyDescent="0.25">
      <c r="B388" s="10" t="s">
        <v>167</v>
      </c>
      <c r="C388" s="8" t="s">
        <v>88</v>
      </c>
      <c r="D388" s="9"/>
      <c r="E388" s="10"/>
      <c r="F388" s="9">
        <v>39195</v>
      </c>
      <c r="G388" s="10" t="s">
        <v>20</v>
      </c>
      <c r="H388" s="9" t="s">
        <v>106</v>
      </c>
      <c r="I388" s="54" t="s">
        <v>456</v>
      </c>
    </row>
    <row r="389" spans="2:16" ht="12.75" customHeight="1" x14ac:dyDescent="0.25">
      <c r="B389" s="10" t="s">
        <v>167</v>
      </c>
      <c r="C389" s="8" t="s">
        <v>267</v>
      </c>
      <c r="D389" s="9"/>
      <c r="E389" s="10"/>
      <c r="F389" s="9">
        <v>41474</v>
      </c>
      <c r="G389" s="10" t="s">
        <v>20</v>
      </c>
      <c r="H389" s="9" t="s">
        <v>106</v>
      </c>
      <c r="I389" s="54" t="s">
        <v>636</v>
      </c>
    </row>
    <row r="390" spans="2:16" x14ac:dyDescent="0.25">
      <c r="C390" s="1"/>
      <c r="D390" s="1"/>
    </row>
    <row r="391" spans="2:16" x14ac:dyDescent="0.25">
      <c r="C391" s="1"/>
      <c r="D391" s="1"/>
    </row>
    <row r="392" spans="2:16" x14ac:dyDescent="0.25">
      <c r="B392" s="27" t="s">
        <v>835</v>
      </c>
    </row>
    <row r="393" spans="2:16" ht="15.75" customHeight="1" x14ac:dyDescent="0.25">
      <c r="B393" s="27" t="s">
        <v>867</v>
      </c>
    </row>
    <row r="394" spans="2:16" x14ac:dyDescent="0.25">
      <c r="B394" s="2" t="s">
        <v>459</v>
      </c>
    </row>
    <row r="395" spans="2:16" ht="13.5" thickBot="1" x14ac:dyDescent="0.3"/>
    <row r="396" spans="2:16" ht="13.5" thickTop="1" x14ac:dyDescent="0.25">
      <c r="B396" s="11">
        <v>192</v>
      </c>
      <c r="C396" s="12" t="s">
        <v>151</v>
      </c>
    </row>
    <row r="397" spans="2:16" x14ac:dyDescent="0.25">
      <c r="B397" s="13">
        <f>COUNTIF($E$14:E702,"N2")</f>
        <v>21</v>
      </c>
      <c r="C397" s="14" t="s">
        <v>150</v>
      </c>
    </row>
    <row r="398" spans="2:16" x14ac:dyDescent="0.25">
      <c r="B398" s="13">
        <f>COUNTIF($E$14:E702,"N1")</f>
        <v>24</v>
      </c>
      <c r="C398" s="14" t="s">
        <v>149</v>
      </c>
    </row>
    <row r="399" spans="2:16" x14ac:dyDescent="0.25">
      <c r="B399" s="13">
        <f>COUNTIF($E$14:E702,"MA")</f>
        <v>12</v>
      </c>
      <c r="C399" s="14" t="s">
        <v>152</v>
      </c>
    </row>
    <row r="400" spans="2:16" ht="26" x14ac:dyDescent="0.25">
      <c r="B400" s="13">
        <f>COUNTIF($E$14:E703,"MA N2")</f>
        <v>3</v>
      </c>
      <c r="C400" s="32" t="s">
        <v>304</v>
      </c>
    </row>
    <row r="401" spans="2:3" ht="13.5" thickBot="1" x14ac:dyDescent="0.3">
      <c r="B401" s="15">
        <f>SUM(B396:B400)</f>
        <v>252</v>
      </c>
      <c r="C401" s="31" t="s">
        <v>261</v>
      </c>
    </row>
    <row r="402" spans="2:3" ht="13.5" thickTop="1" x14ac:dyDescent="0.25">
      <c r="B402" s="28"/>
    </row>
    <row r="403" spans="2:3" x14ac:dyDescent="0.25">
      <c r="B403" s="29"/>
    </row>
    <row r="404" spans="2:3" x14ac:dyDescent="0.25">
      <c r="B404" s="28"/>
    </row>
    <row r="405" spans="2:3" x14ac:dyDescent="0.25">
      <c r="B405" s="28"/>
    </row>
    <row r="417" spans="6:6" x14ac:dyDescent="0.25">
      <c r="F417" s="30"/>
    </row>
  </sheetData>
  <autoFilter ref="B3:I401" xr:uid="{00000000-0009-0000-0000-000000000000}"/>
  <sortState xmlns:xlrd2="http://schemas.microsoft.com/office/spreadsheetml/2017/richdata2" ref="B54:I233">
    <sortCondition ref="D54:D233"/>
  </sortState>
  <mergeCells count="2">
    <mergeCell ref="F2:G2"/>
    <mergeCell ref="D2:E2"/>
  </mergeCells>
  <phoneticPr fontId="0" type="noConversion"/>
  <pageMargins left="0.78740157480314965" right="0.78740157480314965" top="0.98425196850393704" bottom="0.98425196850393704" header="0.51181102362204722" footer="0.51181102362204722"/>
  <pageSetup paperSize="9" scale="28" orientation="portrait" r:id="rId1"/>
  <headerFooter alignWithMargins="0">
    <oddFooter>&amp;C&amp;1#&amp;"Calibri"&amp;10&amp;K000000INFORMAÇÃO INTERNA – INTERNAL INFORMATION</oddFooter>
  </headerFooter>
  <rowBreaks count="1" manualBreakCount="1">
    <brk id="208" max="16383" man="1"/>
  </rowBreaks>
  <colBreaks count="1" manualBreakCount="1">
    <brk id="8" max="19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F39A9-1FF2-43B1-83CD-696163C85A93}">
  <dimension ref="A1:F147"/>
  <sheetViews>
    <sheetView topLeftCell="A20" workbookViewId="0">
      <selection activeCell="D45" sqref="D45"/>
    </sheetView>
  </sheetViews>
  <sheetFormatPr defaultRowHeight="12.5" x14ac:dyDescent="0.25"/>
  <cols>
    <col min="1" max="1" width="59.81640625" bestFit="1" customWidth="1"/>
    <col min="2" max="2" width="16.81640625" bestFit="1" customWidth="1"/>
    <col min="4" max="4" width="16.81640625" bestFit="1" customWidth="1"/>
  </cols>
  <sheetData>
    <row r="1" spans="1:4" x14ac:dyDescent="0.25">
      <c r="A1" t="s">
        <v>489</v>
      </c>
      <c r="B1" t="s">
        <v>490</v>
      </c>
    </row>
    <row r="2" spans="1:4" x14ac:dyDescent="0.25">
      <c r="A2" t="s">
        <v>491</v>
      </c>
      <c r="B2" t="s">
        <v>425</v>
      </c>
      <c r="D2" t="s">
        <v>425</v>
      </c>
    </row>
    <row r="3" spans="1:4" x14ac:dyDescent="0.25">
      <c r="A3" t="s">
        <v>492</v>
      </c>
      <c r="B3" t="s">
        <v>336</v>
      </c>
      <c r="D3" t="s">
        <v>336</v>
      </c>
    </row>
    <row r="4" spans="1:4" x14ac:dyDescent="0.25">
      <c r="A4" t="s">
        <v>493</v>
      </c>
      <c r="B4" t="s">
        <v>411</v>
      </c>
      <c r="D4" s="44" t="s">
        <v>411</v>
      </c>
    </row>
    <row r="5" spans="1:4" x14ac:dyDescent="0.25">
      <c r="A5" t="s">
        <v>494</v>
      </c>
      <c r="B5" t="s">
        <v>481</v>
      </c>
      <c r="D5" t="s">
        <v>481</v>
      </c>
    </row>
    <row r="6" spans="1:4" x14ac:dyDescent="0.25">
      <c r="A6" t="s">
        <v>495</v>
      </c>
      <c r="B6" t="s">
        <v>270</v>
      </c>
      <c r="D6" t="s">
        <v>270</v>
      </c>
    </row>
    <row r="7" spans="1:4" x14ac:dyDescent="0.25">
      <c r="A7" t="s">
        <v>496</v>
      </c>
      <c r="B7" t="s">
        <v>213</v>
      </c>
      <c r="D7" t="s">
        <v>213</v>
      </c>
    </row>
    <row r="8" spans="1:4" x14ac:dyDescent="0.25">
      <c r="A8" t="s">
        <v>497</v>
      </c>
      <c r="B8" t="s">
        <v>449</v>
      </c>
      <c r="D8" t="s">
        <v>449</v>
      </c>
    </row>
    <row r="9" spans="1:4" x14ac:dyDescent="0.25">
      <c r="A9" t="s">
        <v>498</v>
      </c>
      <c r="B9" t="s">
        <v>281</v>
      </c>
      <c r="D9" t="s">
        <v>281</v>
      </c>
    </row>
    <row r="10" spans="1:4" x14ac:dyDescent="0.25">
      <c r="A10" t="s">
        <v>499</v>
      </c>
      <c r="B10" t="s">
        <v>369</v>
      </c>
      <c r="D10" t="s">
        <v>369</v>
      </c>
    </row>
    <row r="11" spans="1:4" x14ac:dyDescent="0.25">
      <c r="A11" t="s">
        <v>500</v>
      </c>
      <c r="B11" t="s">
        <v>276</v>
      </c>
      <c r="D11" t="s">
        <v>276</v>
      </c>
    </row>
    <row r="12" spans="1:4" x14ac:dyDescent="0.25">
      <c r="A12" t="s">
        <v>501</v>
      </c>
      <c r="B12" t="s">
        <v>262</v>
      </c>
      <c r="D12" t="s">
        <v>262</v>
      </c>
    </row>
    <row r="13" spans="1:4" x14ac:dyDescent="0.25">
      <c r="A13" t="s">
        <v>502</v>
      </c>
      <c r="B13" t="s">
        <v>366</v>
      </c>
      <c r="D13" t="s">
        <v>366</v>
      </c>
    </row>
    <row r="14" spans="1:4" x14ac:dyDescent="0.25">
      <c r="A14" t="s">
        <v>503</v>
      </c>
      <c r="B14" t="s">
        <v>137</v>
      </c>
      <c r="D14" t="s">
        <v>137</v>
      </c>
    </row>
    <row r="15" spans="1:4" x14ac:dyDescent="0.25">
      <c r="A15" t="s">
        <v>504</v>
      </c>
      <c r="B15" t="s">
        <v>86</v>
      </c>
      <c r="D15" t="s">
        <v>86</v>
      </c>
    </row>
    <row r="16" spans="1:4" x14ac:dyDescent="0.25">
      <c r="A16" t="s">
        <v>505</v>
      </c>
      <c r="B16" t="s">
        <v>192</v>
      </c>
      <c r="D16" t="s">
        <v>192</v>
      </c>
    </row>
    <row r="17" spans="1:6" x14ac:dyDescent="0.25">
      <c r="A17" t="s">
        <v>506</v>
      </c>
      <c r="B17" t="s">
        <v>65</v>
      </c>
      <c r="D17" t="s">
        <v>65</v>
      </c>
    </row>
    <row r="18" spans="1:6" x14ac:dyDescent="0.25">
      <c r="A18" t="s">
        <v>507</v>
      </c>
      <c r="B18" t="s">
        <v>66</v>
      </c>
      <c r="D18" t="s">
        <v>66</v>
      </c>
    </row>
    <row r="19" spans="1:6" x14ac:dyDescent="0.25">
      <c r="A19" t="s">
        <v>508</v>
      </c>
      <c r="B19" t="s">
        <v>280</v>
      </c>
      <c r="D19" t="s">
        <v>280</v>
      </c>
    </row>
    <row r="20" spans="1:6" x14ac:dyDescent="0.25">
      <c r="A20" t="s">
        <v>509</v>
      </c>
      <c r="B20" t="s">
        <v>430</v>
      </c>
      <c r="D20" t="s">
        <v>430</v>
      </c>
    </row>
    <row r="21" spans="1:6" x14ac:dyDescent="0.25">
      <c r="A21" t="s">
        <v>510</v>
      </c>
      <c r="B21" t="s">
        <v>405</v>
      </c>
      <c r="D21" t="s">
        <v>405</v>
      </c>
    </row>
    <row r="22" spans="1:6" x14ac:dyDescent="0.25">
      <c r="A22" t="s">
        <v>511</v>
      </c>
      <c r="B22" t="s">
        <v>403</v>
      </c>
      <c r="D22" t="s">
        <v>403</v>
      </c>
    </row>
    <row r="23" spans="1:6" x14ac:dyDescent="0.25">
      <c r="A23" t="s">
        <v>512</v>
      </c>
      <c r="B23" t="s">
        <v>435</v>
      </c>
      <c r="D23" t="s">
        <v>435</v>
      </c>
    </row>
    <row r="24" spans="1:6" x14ac:dyDescent="0.25">
      <c r="A24" t="s">
        <v>513</v>
      </c>
      <c r="B24" t="s">
        <v>409</v>
      </c>
      <c r="D24" t="s">
        <v>409</v>
      </c>
    </row>
    <row r="25" spans="1:6" x14ac:dyDescent="0.25">
      <c r="A25" t="s">
        <v>27</v>
      </c>
      <c r="B25" t="s">
        <v>27</v>
      </c>
      <c r="D25" t="s">
        <v>27</v>
      </c>
    </row>
    <row r="26" spans="1:6" x14ac:dyDescent="0.25">
      <c r="A26" t="s">
        <v>514</v>
      </c>
      <c r="B26" t="s">
        <v>185</v>
      </c>
      <c r="D26" t="s">
        <v>185</v>
      </c>
    </row>
    <row r="27" spans="1:6" x14ac:dyDescent="0.25">
      <c r="A27" t="s">
        <v>515</v>
      </c>
      <c r="B27" t="s">
        <v>516</v>
      </c>
      <c r="D27" t="s">
        <v>451</v>
      </c>
    </row>
    <row r="28" spans="1:6" x14ac:dyDescent="0.25">
      <c r="A28" t="s">
        <v>517</v>
      </c>
      <c r="B28" t="s">
        <v>67</v>
      </c>
      <c r="D28" t="s">
        <v>67</v>
      </c>
    </row>
    <row r="29" spans="1:6" x14ac:dyDescent="0.25">
      <c r="A29" t="s">
        <v>518</v>
      </c>
      <c r="B29" t="s">
        <v>45</v>
      </c>
      <c r="D29" t="s">
        <v>45</v>
      </c>
    </row>
    <row r="30" spans="1:6" x14ac:dyDescent="0.25">
      <c r="A30" t="s">
        <v>519</v>
      </c>
      <c r="B30" t="s">
        <v>289</v>
      </c>
      <c r="D30" t="s">
        <v>289</v>
      </c>
    </row>
    <row r="31" spans="1:6" x14ac:dyDescent="0.25">
      <c r="A31" t="s">
        <v>520</v>
      </c>
      <c r="B31" t="s">
        <v>36</v>
      </c>
      <c r="D31" t="s">
        <v>36</v>
      </c>
    </row>
    <row r="32" spans="1:6" x14ac:dyDescent="0.25">
      <c r="A32" t="s">
        <v>521</v>
      </c>
      <c r="B32" t="s">
        <v>69</v>
      </c>
      <c r="D32" t="s">
        <v>69</v>
      </c>
      <c r="F32" s="45" t="s">
        <v>267</v>
      </c>
    </row>
    <row r="33" spans="1:4" x14ac:dyDescent="0.25">
      <c r="A33" t="s">
        <v>522</v>
      </c>
      <c r="B33" t="s">
        <v>277</v>
      </c>
      <c r="D33" t="s">
        <v>277</v>
      </c>
    </row>
    <row r="34" spans="1:4" x14ac:dyDescent="0.25">
      <c r="A34" t="s">
        <v>523</v>
      </c>
      <c r="B34" t="s">
        <v>126</v>
      </c>
      <c r="D34" t="s">
        <v>126</v>
      </c>
    </row>
    <row r="35" spans="1:4" x14ac:dyDescent="0.25">
      <c r="A35" t="s">
        <v>524</v>
      </c>
      <c r="B35" t="s">
        <v>46</v>
      </c>
      <c r="D35" t="s">
        <v>46</v>
      </c>
    </row>
    <row r="36" spans="1:4" x14ac:dyDescent="0.25">
      <c r="A36" t="s">
        <v>525</v>
      </c>
      <c r="B36" t="s">
        <v>485</v>
      </c>
      <c r="D36" t="s">
        <v>485</v>
      </c>
    </row>
    <row r="37" spans="1:4" x14ac:dyDescent="0.25">
      <c r="A37" t="s">
        <v>526</v>
      </c>
      <c r="B37" t="s">
        <v>182</v>
      </c>
      <c r="D37" t="s">
        <v>182</v>
      </c>
    </row>
    <row r="38" spans="1:4" x14ac:dyDescent="0.25">
      <c r="A38" t="s">
        <v>527</v>
      </c>
      <c r="B38" t="s">
        <v>56</v>
      </c>
      <c r="D38" t="s">
        <v>56</v>
      </c>
    </row>
    <row r="39" spans="1:4" x14ac:dyDescent="0.25">
      <c r="A39" t="s">
        <v>528</v>
      </c>
      <c r="B39" t="s">
        <v>194</v>
      </c>
      <c r="D39" t="s">
        <v>194</v>
      </c>
    </row>
    <row r="40" spans="1:4" x14ac:dyDescent="0.25">
      <c r="A40" t="s">
        <v>529</v>
      </c>
      <c r="B40" t="s">
        <v>71</v>
      </c>
      <c r="D40" t="s">
        <v>71</v>
      </c>
    </row>
    <row r="41" spans="1:4" x14ac:dyDescent="0.25">
      <c r="A41" t="s">
        <v>530</v>
      </c>
      <c r="B41" t="s">
        <v>413</v>
      </c>
      <c r="D41" t="s">
        <v>413</v>
      </c>
    </row>
    <row r="42" spans="1:4" x14ac:dyDescent="0.25">
      <c r="A42" t="s">
        <v>531</v>
      </c>
      <c r="B42" t="s">
        <v>47</v>
      </c>
      <c r="D42" t="s">
        <v>47</v>
      </c>
    </row>
    <row r="43" spans="1:4" x14ac:dyDescent="0.25">
      <c r="A43" t="s">
        <v>532</v>
      </c>
      <c r="B43" t="s">
        <v>271</v>
      </c>
      <c r="D43" t="s">
        <v>271</v>
      </c>
    </row>
    <row r="44" spans="1:4" x14ac:dyDescent="0.25">
      <c r="A44" t="s">
        <v>533</v>
      </c>
      <c r="B44" t="s">
        <v>368</v>
      </c>
      <c r="D44" t="s">
        <v>368</v>
      </c>
    </row>
    <row r="45" spans="1:4" x14ac:dyDescent="0.25">
      <c r="A45" t="s">
        <v>534</v>
      </c>
      <c r="B45" t="s">
        <v>61</v>
      </c>
      <c r="D45" t="s">
        <v>61</v>
      </c>
    </row>
    <row r="46" spans="1:4" x14ac:dyDescent="0.25">
      <c r="A46" t="s">
        <v>535</v>
      </c>
      <c r="B46" t="s">
        <v>454</v>
      </c>
      <c r="D46" t="s">
        <v>454</v>
      </c>
    </row>
    <row r="47" spans="1:4" x14ac:dyDescent="0.25">
      <c r="A47" t="s">
        <v>536</v>
      </c>
      <c r="B47" t="s">
        <v>52</v>
      </c>
      <c r="D47" t="s">
        <v>52</v>
      </c>
    </row>
    <row r="48" spans="1:4" x14ac:dyDescent="0.25">
      <c r="A48" t="s">
        <v>537</v>
      </c>
      <c r="B48" t="s">
        <v>90</v>
      </c>
      <c r="D48" t="s">
        <v>90</v>
      </c>
    </row>
    <row r="49" spans="1:4" x14ac:dyDescent="0.25">
      <c r="A49" t="s">
        <v>538</v>
      </c>
      <c r="B49" t="s">
        <v>110</v>
      </c>
      <c r="D49" t="s">
        <v>110</v>
      </c>
    </row>
    <row r="50" spans="1:4" x14ac:dyDescent="0.25">
      <c r="A50" t="s">
        <v>539</v>
      </c>
      <c r="B50" t="s">
        <v>91</v>
      </c>
      <c r="D50" t="s">
        <v>91</v>
      </c>
    </row>
    <row r="51" spans="1:4" x14ac:dyDescent="0.25">
      <c r="A51" t="s">
        <v>540</v>
      </c>
      <c r="B51" t="s">
        <v>184</v>
      </c>
      <c r="D51" t="s">
        <v>184</v>
      </c>
    </row>
    <row r="52" spans="1:4" x14ac:dyDescent="0.25">
      <c r="A52" t="s">
        <v>541</v>
      </c>
      <c r="B52" t="s">
        <v>72</v>
      </c>
      <c r="D52" t="s">
        <v>72</v>
      </c>
    </row>
    <row r="53" spans="1:4" x14ac:dyDescent="0.25">
      <c r="A53" t="s">
        <v>542</v>
      </c>
      <c r="B53" t="s">
        <v>123</v>
      </c>
      <c r="D53" t="s">
        <v>123</v>
      </c>
    </row>
    <row r="54" spans="1:4" x14ac:dyDescent="0.25">
      <c r="A54" t="s">
        <v>543</v>
      </c>
      <c r="B54" t="s">
        <v>38</v>
      </c>
      <c r="D54" t="s">
        <v>38</v>
      </c>
    </row>
    <row r="55" spans="1:4" x14ac:dyDescent="0.25">
      <c r="A55" t="s">
        <v>544</v>
      </c>
      <c r="B55" t="s">
        <v>452</v>
      </c>
      <c r="D55" t="s">
        <v>452</v>
      </c>
    </row>
    <row r="56" spans="1:4" x14ac:dyDescent="0.25">
      <c r="A56" t="s">
        <v>545</v>
      </c>
      <c r="B56" t="s">
        <v>483</v>
      </c>
      <c r="D56" t="s">
        <v>483</v>
      </c>
    </row>
    <row r="57" spans="1:4" x14ac:dyDescent="0.25">
      <c r="A57" t="s">
        <v>546</v>
      </c>
      <c r="B57" t="s">
        <v>390</v>
      </c>
      <c r="D57" t="s">
        <v>390</v>
      </c>
    </row>
    <row r="58" spans="1:4" x14ac:dyDescent="0.25">
      <c r="A58" t="s">
        <v>547</v>
      </c>
      <c r="B58" t="s">
        <v>139</v>
      </c>
      <c r="D58" t="s">
        <v>139</v>
      </c>
    </row>
    <row r="59" spans="1:4" x14ac:dyDescent="0.25">
      <c r="A59" t="s">
        <v>548</v>
      </c>
      <c r="B59" t="s">
        <v>398</v>
      </c>
      <c r="D59" t="s">
        <v>398</v>
      </c>
    </row>
    <row r="60" spans="1:4" x14ac:dyDescent="0.25">
      <c r="A60" t="s">
        <v>549</v>
      </c>
      <c r="B60" t="s">
        <v>93</v>
      </c>
      <c r="D60" t="s">
        <v>93</v>
      </c>
    </row>
    <row r="61" spans="1:4" x14ac:dyDescent="0.25">
      <c r="A61" t="s">
        <v>550</v>
      </c>
      <c r="B61" t="s">
        <v>342</v>
      </c>
      <c r="D61" t="s">
        <v>342</v>
      </c>
    </row>
    <row r="62" spans="1:4" x14ac:dyDescent="0.25">
      <c r="A62" t="s">
        <v>551</v>
      </c>
      <c r="B62" t="s">
        <v>297</v>
      </c>
      <c r="D62" t="s">
        <v>297</v>
      </c>
    </row>
    <row r="63" spans="1:4" x14ac:dyDescent="0.25">
      <c r="A63" t="s">
        <v>552</v>
      </c>
      <c r="B63" t="s">
        <v>94</v>
      </c>
      <c r="D63" t="s">
        <v>94</v>
      </c>
    </row>
    <row r="64" spans="1:4" x14ac:dyDescent="0.25">
      <c r="A64" t="s">
        <v>553</v>
      </c>
      <c r="B64" t="s">
        <v>388</v>
      </c>
      <c r="D64" t="s">
        <v>388</v>
      </c>
    </row>
    <row r="65" spans="1:4" x14ac:dyDescent="0.25">
      <c r="A65" t="s">
        <v>554</v>
      </c>
      <c r="B65" t="s">
        <v>57</v>
      </c>
      <c r="D65" t="s">
        <v>57</v>
      </c>
    </row>
    <row r="66" spans="1:4" x14ac:dyDescent="0.25">
      <c r="A66" t="s">
        <v>555</v>
      </c>
      <c r="B66" t="s">
        <v>350</v>
      </c>
      <c r="D66" t="s">
        <v>350</v>
      </c>
    </row>
    <row r="67" spans="1:4" x14ac:dyDescent="0.25">
      <c r="A67" t="s">
        <v>556</v>
      </c>
      <c r="B67" t="s">
        <v>95</v>
      </c>
      <c r="D67" t="s">
        <v>95</v>
      </c>
    </row>
    <row r="68" spans="1:4" x14ac:dyDescent="0.25">
      <c r="A68" t="s">
        <v>557</v>
      </c>
      <c r="B68" t="s">
        <v>96</v>
      </c>
      <c r="D68" t="s">
        <v>96</v>
      </c>
    </row>
    <row r="69" spans="1:4" x14ac:dyDescent="0.25">
      <c r="A69" t="s">
        <v>558</v>
      </c>
      <c r="B69" t="s">
        <v>209</v>
      </c>
      <c r="D69" t="s">
        <v>209</v>
      </c>
    </row>
    <row r="70" spans="1:4" x14ac:dyDescent="0.25">
      <c r="A70" t="s">
        <v>559</v>
      </c>
      <c r="B70" t="s">
        <v>154</v>
      </c>
      <c r="D70" t="s">
        <v>154</v>
      </c>
    </row>
    <row r="71" spans="1:4" x14ac:dyDescent="0.25">
      <c r="A71" t="s">
        <v>560</v>
      </c>
      <c r="B71" t="s">
        <v>48</v>
      </c>
      <c r="D71" t="s">
        <v>48</v>
      </c>
    </row>
    <row r="72" spans="1:4" x14ac:dyDescent="0.25">
      <c r="A72" t="s">
        <v>561</v>
      </c>
      <c r="B72" t="s">
        <v>260</v>
      </c>
      <c r="D72" t="s">
        <v>260</v>
      </c>
    </row>
    <row r="73" spans="1:4" x14ac:dyDescent="0.25">
      <c r="A73" t="s">
        <v>562</v>
      </c>
      <c r="B73" t="s">
        <v>49</v>
      </c>
      <c r="D73" t="s">
        <v>49</v>
      </c>
    </row>
    <row r="74" spans="1:4" x14ac:dyDescent="0.25">
      <c r="A74" t="s">
        <v>563</v>
      </c>
      <c r="B74" t="s">
        <v>250</v>
      </c>
      <c r="D74" t="s">
        <v>250</v>
      </c>
    </row>
    <row r="75" spans="1:4" x14ac:dyDescent="0.25">
      <c r="A75" t="s">
        <v>564</v>
      </c>
      <c r="B75" t="s">
        <v>444</v>
      </c>
      <c r="D75" t="s">
        <v>444</v>
      </c>
    </row>
    <row r="76" spans="1:4" x14ac:dyDescent="0.25">
      <c r="A76" t="s">
        <v>565</v>
      </c>
      <c r="B76" t="s">
        <v>396</v>
      </c>
      <c r="D76" t="s">
        <v>396</v>
      </c>
    </row>
    <row r="77" spans="1:4" x14ac:dyDescent="0.25">
      <c r="A77" t="s">
        <v>566</v>
      </c>
      <c r="B77" t="s">
        <v>109</v>
      </c>
      <c r="D77" t="s">
        <v>109</v>
      </c>
    </row>
    <row r="78" spans="1:4" x14ac:dyDescent="0.25">
      <c r="A78" t="s">
        <v>567</v>
      </c>
      <c r="B78" t="s">
        <v>198</v>
      </c>
      <c r="D78" t="s">
        <v>198</v>
      </c>
    </row>
    <row r="79" spans="1:4" x14ac:dyDescent="0.25">
      <c r="A79" t="s">
        <v>568</v>
      </c>
      <c r="B79" t="s">
        <v>50</v>
      </c>
      <c r="D79" t="s">
        <v>50</v>
      </c>
    </row>
    <row r="80" spans="1:4" x14ac:dyDescent="0.25">
      <c r="A80" t="s">
        <v>569</v>
      </c>
      <c r="B80" t="s">
        <v>74</v>
      </c>
      <c r="D80" t="s">
        <v>74</v>
      </c>
    </row>
    <row r="81" spans="1:4" x14ac:dyDescent="0.25">
      <c r="A81" t="s">
        <v>570</v>
      </c>
      <c r="B81" t="s">
        <v>75</v>
      </c>
      <c r="D81" t="s">
        <v>75</v>
      </c>
    </row>
    <row r="82" spans="1:4" x14ac:dyDescent="0.25">
      <c r="A82" t="s">
        <v>571</v>
      </c>
      <c r="B82" t="s">
        <v>76</v>
      </c>
      <c r="D82" t="s">
        <v>76</v>
      </c>
    </row>
    <row r="83" spans="1:4" x14ac:dyDescent="0.25">
      <c r="A83" t="s">
        <v>572</v>
      </c>
      <c r="B83" t="s">
        <v>219</v>
      </c>
      <c r="D83" t="s">
        <v>219</v>
      </c>
    </row>
    <row r="84" spans="1:4" x14ac:dyDescent="0.25">
      <c r="A84" t="s">
        <v>573</v>
      </c>
      <c r="B84" t="s">
        <v>113</v>
      </c>
      <c r="D84" t="s">
        <v>113</v>
      </c>
    </row>
    <row r="85" spans="1:4" x14ac:dyDescent="0.25">
      <c r="A85" t="s">
        <v>574</v>
      </c>
      <c r="B85" t="s">
        <v>224</v>
      </c>
      <c r="D85" t="s">
        <v>224</v>
      </c>
    </row>
    <row r="86" spans="1:4" x14ac:dyDescent="0.25">
      <c r="A86" t="s">
        <v>575</v>
      </c>
      <c r="B86" t="s">
        <v>97</v>
      </c>
      <c r="D86" t="s">
        <v>97</v>
      </c>
    </row>
    <row r="87" spans="1:4" x14ac:dyDescent="0.25">
      <c r="A87" t="s">
        <v>576</v>
      </c>
      <c r="B87" t="s">
        <v>195</v>
      </c>
      <c r="D87" t="s">
        <v>195</v>
      </c>
    </row>
    <row r="88" spans="1:4" x14ac:dyDescent="0.25">
      <c r="A88" t="s">
        <v>577</v>
      </c>
      <c r="B88" t="s">
        <v>117</v>
      </c>
      <c r="D88" t="s">
        <v>117</v>
      </c>
    </row>
    <row r="89" spans="1:4" x14ac:dyDescent="0.25">
      <c r="A89" t="s">
        <v>578</v>
      </c>
      <c r="B89" t="s">
        <v>443</v>
      </c>
      <c r="D89" t="s">
        <v>443</v>
      </c>
    </row>
    <row r="90" spans="1:4" x14ac:dyDescent="0.25">
      <c r="A90" t="s">
        <v>579</v>
      </c>
      <c r="B90" t="s">
        <v>78</v>
      </c>
      <c r="D90" t="s">
        <v>78</v>
      </c>
    </row>
    <row r="91" spans="1:4" x14ac:dyDescent="0.25">
      <c r="A91" t="s">
        <v>580</v>
      </c>
      <c r="B91" t="s">
        <v>445</v>
      </c>
      <c r="D91" t="s">
        <v>445</v>
      </c>
    </row>
    <row r="92" spans="1:4" x14ac:dyDescent="0.25">
      <c r="A92" t="s">
        <v>581</v>
      </c>
      <c r="B92" t="s">
        <v>340</v>
      </c>
      <c r="D92" t="s">
        <v>340</v>
      </c>
    </row>
    <row r="93" spans="1:4" x14ac:dyDescent="0.25">
      <c r="A93" t="s">
        <v>582</v>
      </c>
      <c r="B93" t="s">
        <v>118</v>
      </c>
      <c r="D93" t="s">
        <v>118</v>
      </c>
    </row>
    <row r="94" spans="1:4" x14ac:dyDescent="0.25">
      <c r="A94" t="s">
        <v>583</v>
      </c>
      <c r="B94" t="s">
        <v>419</v>
      </c>
      <c r="D94" t="s">
        <v>419</v>
      </c>
    </row>
    <row r="95" spans="1:4" x14ac:dyDescent="0.25">
      <c r="A95" t="s">
        <v>584</v>
      </c>
      <c r="B95" t="s">
        <v>79</v>
      </c>
      <c r="D95" t="s">
        <v>79</v>
      </c>
    </row>
    <row r="96" spans="1:4" x14ac:dyDescent="0.25">
      <c r="A96" t="s">
        <v>585</v>
      </c>
      <c r="B96" t="s">
        <v>352</v>
      </c>
      <c r="D96" t="s">
        <v>352</v>
      </c>
    </row>
    <row r="97" spans="1:4" x14ac:dyDescent="0.25">
      <c r="A97" t="s">
        <v>586</v>
      </c>
      <c r="B97" t="s">
        <v>193</v>
      </c>
      <c r="D97" t="s">
        <v>193</v>
      </c>
    </row>
    <row r="98" spans="1:4" x14ac:dyDescent="0.25">
      <c r="A98" t="s">
        <v>587</v>
      </c>
      <c r="B98" t="s">
        <v>291</v>
      </c>
      <c r="D98" t="s">
        <v>291</v>
      </c>
    </row>
    <row r="99" spans="1:4" x14ac:dyDescent="0.25">
      <c r="A99" t="s">
        <v>588</v>
      </c>
      <c r="B99" t="s">
        <v>188</v>
      </c>
      <c r="D99" t="s">
        <v>188</v>
      </c>
    </row>
    <row r="100" spans="1:4" x14ac:dyDescent="0.25">
      <c r="A100" t="s">
        <v>589</v>
      </c>
      <c r="B100" t="s">
        <v>140</v>
      </c>
      <c r="D100" t="s">
        <v>140</v>
      </c>
    </row>
    <row r="101" spans="1:4" x14ac:dyDescent="0.25">
      <c r="A101" t="s">
        <v>590</v>
      </c>
      <c r="B101" t="s">
        <v>83</v>
      </c>
      <c r="D101" t="s">
        <v>83</v>
      </c>
    </row>
    <row r="102" spans="1:4" x14ac:dyDescent="0.25">
      <c r="A102" t="s">
        <v>591</v>
      </c>
      <c r="B102" t="s">
        <v>364</v>
      </c>
      <c r="D102" t="s">
        <v>364</v>
      </c>
    </row>
    <row r="103" spans="1:4" x14ac:dyDescent="0.25">
      <c r="A103" t="s">
        <v>592</v>
      </c>
      <c r="B103" t="s">
        <v>310</v>
      </c>
      <c r="D103" t="s">
        <v>310</v>
      </c>
    </row>
    <row r="104" spans="1:4" x14ac:dyDescent="0.25">
      <c r="A104" t="s">
        <v>593</v>
      </c>
      <c r="B104" t="s">
        <v>330</v>
      </c>
      <c r="D104" t="s">
        <v>330</v>
      </c>
    </row>
    <row r="105" spans="1:4" x14ac:dyDescent="0.25">
      <c r="A105" t="s">
        <v>594</v>
      </c>
      <c r="B105" t="s">
        <v>39</v>
      </c>
      <c r="D105" t="s">
        <v>39</v>
      </c>
    </row>
    <row r="106" spans="1:4" x14ac:dyDescent="0.25">
      <c r="A106" t="s">
        <v>595</v>
      </c>
      <c r="B106" t="s">
        <v>155</v>
      </c>
      <c r="D106" t="s">
        <v>155</v>
      </c>
    </row>
    <row r="107" spans="1:4" x14ac:dyDescent="0.25">
      <c r="A107" t="s">
        <v>596</v>
      </c>
      <c r="B107" t="s">
        <v>399</v>
      </c>
      <c r="D107" t="s">
        <v>399</v>
      </c>
    </row>
    <row r="108" spans="1:4" x14ac:dyDescent="0.25">
      <c r="A108" t="s">
        <v>597</v>
      </c>
      <c r="B108" t="s">
        <v>362</v>
      </c>
      <c r="D108" t="s">
        <v>362</v>
      </c>
    </row>
    <row r="109" spans="1:4" x14ac:dyDescent="0.25">
      <c r="A109" t="s">
        <v>598</v>
      </c>
      <c r="B109" t="s">
        <v>80</v>
      </c>
      <c r="D109" t="s">
        <v>80</v>
      </c>
    </row>
    <row r="110" spans="1:4" x14ac:dyDescent="0.25">
      <c r="A110" t="s">
        <v>599</v>
      </c>
      <c r="B110" t="s">
        <v>222</v>
      </c>
      <c r="D110" t="s">
        <v>222</v>
      </c>
    </row>
    <row r="111" spans="1:4" x14ac:dyDescent="0.25">
      <c r="A111" t="s">
        <v>600</v>
      </c>
      <c r="B111" t="s">
        <v>487</v>
      </c>
      <c r="D111" t="s">
        <v>487</v>
      </c>
    </row>
    <row r="112" spans="1:4" x14ac:dyDescent="0.25">
      <c r="A112" t="s">
        <v>601</v>
      </c>
      <c r="B112" t="s">
        <v>246</v>
      </c>
      <c r="D112" t="s">
        <v>246</v>
      </c>
    </row>
    <row r="113" spans="1:4" x14ac:dyDescent="0.25">
      <c r="A113" t="s">
        <v>602</v>
      </c>
      <c r="B113" t="s">
        <v>400</v>
      </c>
      <c r="D113" t="s">
        <v>400</v>
      </c>
    </row>
    <row r="114" spans="1:4" x14ac:dyDescent="0.25">
      <c r="A114" t="s">
        <v>603</v>
      </c>
      <c r="B114" t="s">
        <v>34</v>
      </c>
      <c r="D114" t="s">
        <v>34</v>
      </c>
    </row>
    <row r="115" spans="1:4" x14ac:dyDescent="0.25">
      <c r="A115" t="s">
        <v>401</v>
      </c>
      <c r="B115" t="s">
        <v>401</v>
      </c>
      <c r="D115" t="s">
        <v>401</v>
      </c>
    </row>
    <row r="116" spans="1:4" x14ac:dyDescent="0.25">
      <c r="A116" t="s">
        <v>604</v>
      </c>
      <c r="B116" t="s">
        <v>17</v>
      </c>
      <c r="D116" t="s">
        <v>17</v>
      </c>
    </row>
    <row r="117" spans="1:4" x14ac:dyDescent="0.25">
      <c r="A117" t="s">
        <v>605</v>
      </c>
      <c r="B117" t="s">
        <v>142</v>
      </c>
      <c r="D117" t="s">
        <v>142</v>
      </c>
    </row>
    <row r="118" spans="1:4" x14ac:dyDescent="0.25">
      <c r="A118" t="s">
        <v>606</v>
      </c>
      <c r="B118" t="s">
        <v>81</v>
      </c>
      <c r="D118" t="s">
        <v>81</v>
      </c>
    </row>
    <row r="119" spans="1:4" x14ac:dyDescent="0.25">
      <c r="A119" t="s">
        <v>607</v>
      </c>
      <c r="B119" t="s">
        <v>98</v>
      </c>
      <c r="D119" t="s">
        <v>98</v>
      </c>
    </row>
    <row r="120" spans="1:4" x14ac:dyDescent="0.25">
      <c r="A120" t="s">
        <v>608</v>
      </c>
      <c r="B120" t="s">
        <v>273</v>
      </c>
      <c r="D120" t="s">
        <v>273</v>
      </c>
    </row>
    <row r="121" spans="1:4" x14ac:dyDescent="0.25">
      <c r="A121" t="s">
        <v>609</v>
      </c>
      <c r="B121" t="s">
        <v>414</v>
      </c>
      <c r="D121" t="s">
        <v>414</v>
      </c>
    </row>
    <row r="122" spans="1:4" x14ac:dyDescent="0.25">
      <c r="A122" t="s">
        <v>610</v>
      </c>
      <c r="B122" t="s">
        <v>108</v>
      </c>
      <c r="D122" t="s">
        <v>108</v>
      </c>
    </row>
    <row r="123" spans="1:4" x14ac:dyDescent="0.25">
      <c r="A123" t="s">
        <v>611</v>
      </c>
      <c r="B123" t="s">
        <v>265</v>
      </c>
      <c r="D123" t="s">
        <v>265</v>
      </c>
    </row>
    <row r="124" spans="1:4" x14ac:dyDescent="0.25">
      <c r="A124" t="s">
        <v>612</v>
      </c>
      <c r="B124" t="s">
        <v>125</v>
      </c>
      <c r="D124" t="s">
        <v>125</v>
      </c>
    </row>
    <row r="125" spans="1:4" x14ac:dyDescent="0.25">
      <c r="A125" t="s">
        <v>613</v>
      </c>
      <c r="B125" t="s">
        <v>613</v>
      </c>
      <c r="D125" t="s">
        <v>453</v>
      </c>
    </row>
    <row r="126" spans="1:4" x14ac:dyDescent="0.25">
      <c r="A126" t="s">
        <v>614</v>
      </c>
      <c r="B126" t="s">
        <v>223</v>
      </c>
      <c r="D126" t="s">
        <v>223</v>
      </c>
    </row>
    <row r="127" spans="1:4" x14ac:dyDescent="0.25">
      <c r="A127" t="s">
        <v>615</v>
      </c>
      <c r="B127" t="s">
        <v>99</v>
      </c>
      <c r="D127" t="s">
        <v>99</v>
      </c>
    </row>
    <row r="128" spans="1:4" x14ac:dyDescent="0.25">
      <c r="A128" t="s">
        <v>616</v>
      </c>
      <c r="B128" t="s">
        <v>114</v>
      </c>
      <c r="D128" t="s">
        <v>114</v>
      </c>
    </row>
    <row r="129" spans="1:4" x14ac:dyDescent="0.25">
      <c r="A129" t="s">
        <v>617</v>
      </c>
      <c r="B129" t="s">
        <v>134</v>
      </c>
      <c r="D129" t="s">
        <v>134</v>
      </c>
    </row>
    <row r="130" spans="1:4" x14ac:dyDescent="0.25">
      <c r="A130" t="s">
        <v>618</v>
      </c>
      <c r="B130" t="s">
        <v>370</v>
      </c>
      <c r="D130" t="s">
        <v>370</v>
      </c>
    </row>
    <row r="131" spans="1:4" x14ac:dyDescent="0.25">
      <c r="A131" t="s">
        <v>619</v>
      </c>
      <c r="B131" t="s">
        <v>227</v>
      </c>
      <c r="D131" t="s">
        <v>227</v>
      </c>
    </row>
    <row r="132" spans="1:4" x14ac:dyDescent="0.25">
      <c r="A132" t="s">
        <v>620</v>
      </c>
      <c r="B132" t="s">
        <v>217</v>
      </c>
      <c r="D132" t="s">
        <v>217</v>
      </c>
    </row>
    <row r="133" spans="1:4" x14ac:dyDescent="0.25">
      <c r="A133" t="s">
        <v>621</v>
      </c>
      <c r="B133" t="s">
        <v>82</v>
      </c>
      <c r="D133" t="s">
        <v>82</v>
      </c>
    </row>
    <row r="134" spans="1:4" x14ac:dyDescent="0.25">
      <c r="A134" t="s">
        <v>622</v>
      </c>
      <c r="B134" t="s">
        <v>133</v>
      </c>
      <c r="D134" t="s">
        <v>133</v>
      </c>
    </row>
    <row r="135" spans="1:4" x14ac:dyDescent="0.25">
      <c r="A135" t="s">
        <v>623</v>
      </c>
      <c r="B135" t="s">
        <v>119</v>
      </c>
      <c r="D135" t="s">
        <v>119</v>
      </c>
    </row>
    <row r="136" spans="1:4" x14ac:dyDescent="0.25">
      <c r="A136" t="s">
        <v>624</v>
      </c>
      <c r="B136" t="s">
        <v>311</v>
      </c>
      <c r="D136" t="s">
        <v>311</v>
      </c>
    </row>
    <row r="137" spans="1:4" x14ac:dyDescent="0.25">
      <c r="A137" t="s">
        <v>625</v>
      </c>
      <c r="B137" t="s">
        <v>58</v>
      </c>
      <c r="D137" t="s">
        <v>58</v>
      </c>
    </row>
    <row r="138" spans="1:4" x14ac:dyDescent="0.25">
      <c r="A138" t="s">
        <v>626</v>
      </c>
      <c r="B138" t="s">
        <v>251</v>
      </c>
      <c r="D138" t="s">
        <v>251</v>
      </c>
    </row>
    <row r="139" spans="1:4" x14ac:dyDescent="0.25">
      <c r="A139" t="s">
        <v>627</v>
      </c>
      <c r="B139" t="s">
        <v>173</v>
      </c>
      <c r="D139" t="s">
        <v>173</v>
      </c>
    </row>
    <row r="140" spans="1:4" x14ac:dyDescent="0.25">
      <c r="A140" t="s">
        <v>628</v>
      </c>
      <c r="B140" t="s">
        <v>205</v>
      </c>
      <c r="D140" t="s">
        <v>205</v>
      </c>
    </row>
    <row r="141" spans="1:4" x14ac:dyDescent="0.25">
      <c r="A141" t="s">
        <v>629</v>
      </c>
      <c r="B141" t="s">
        <v>285</v>
      </c>
      <c r="D141" t="s">
        <v>285</v>
      </c>
    </row>
    <row r="142" spans="1:4" x14ac:dyDescent="0.25">
      <c r="A142" t="s">
        <v>630</v>
      </c>
      <c r="B142" t="s">
        <v>431</v>
      </c>
      <c r="D142" t="s">
        <v>431</v>
      </c>
    </row>
    <row r="143" spans="1:4" x14ac:dyDescent="0.25">
      <c r="A143" t="s">
        <v>631</v>
      </c>
      <c r="B143" t="s">
        <v>225</v>
      </c>
      <c r="D143" t="s">
        <v>225</v>
      </c>
    </row>
    <row r="144" spans="1:4" x14ac:dyDescent="0.25">
      <c r="A144" t="s">
        <v>632</v>
      </c>
      <c r="B144" t="s">
        <v>359</v>
      </c>
      <c r="D144" t="s">
        <v>359</v>
      </c>
    </row>
    <row r="145" spans="1:4" x14ac:dyDescent="0.25">
      <c r="A145" t="s">
        <v>633</v>
      </c>
      <c r="B145" t="s">
        <v>16</v>
      </c>
      <c r="D145" t="s">
        <v>16</v>
      </c>
    </row>
    <row r="146" spans="1:4" x14ac:dyDescent="0.25">
      <c r="A146" t="s">
        <v>634</v>
      </c>
      <c r="B146" t="s">
        <v>346</v>
      </c>
      <c r="D146" t="s">
        <v>346</v>
      </c>
    </row>
    <row r="147" spans="1:4" x14ac:dyDescent="0.25">
      <c r="A147" t="s">
        <v>635</v>
      </c>
      <c r="B147" t="s">
        <v>429</v>
      </c>
      <c r="D147" t="s">
        <v>429</v>
      </c>
    </row>
  </sheetData>
  <sortState xmlns:xlrd2="http://schemas.microsoft.com/office/spreadsheetml/2017/richdata2" ref="D2:D147">
    <sortCondition ref="D2"/>
  </sortState>
  <pageMargins left="0.511811024" right="0.511811024" top="0.78740157499999996" bottom="0.78740157499999996" header="0.31496062000000002" footer="0.31496062000000002"/>
  <pageSetup paperSize="9" orientation="portrait" r:id="rId1"/>
  <headerFooter>
    <oddFooter>&amp;C&amp;1#&amp;"Calibri"&amp;10&amp;K000000INFORMAÇÃO INTERNA – INTERNAL INFORMATION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A0D71-3274-4EB3-8391-BEF835D99124}">
  <dimension ref="A1:G48"/>
  <sheetViews>
    <sheetView topLeftCell="A23" workbookViewId="0">
      <selection sqref="A1:G48"/>
    </sheetView>
  </sheetViews>
  <sheetFormatPr defaultRowHeight="12.5" x14ac:dyDescent="0.25"/>
  <cols>
    <col min="1" max="1" width="11.453125" bestFit="1" customWidth="1"/>
    <col min="2" max="2" width="12.81640625" bestFit="1" customWidth="1"/>
    <col min="3" max="3" width="7.54296875" bestFit="1" customWidth="1"/>
    <col min="4" max="6" width="9.54296875" bestFit="1" customWidth="1"/>
    <col min="7" max="7" width="42.26953125" bestFit="1" customWidth="1"/>
  </cols>
  <sheetData>
    <row r="1" spans="1:7" ht="39" x14ac:dyDescent="0.25">
      <c r="A1" s="16" t="s">
        <v>103</v>
      </c>
      <c r="B1" s="17" t="s">
        <v>0</v>
      </c>
      <c r="C1" s="40" t="s">
        <v>157</v>
      </c>
      <c r="D1" s="16" t="s">
        <v>127</v>
      </c>
      <c r="E1" s="40" t="s">
        <v>157</v>
      </c>
      <c r="F1" s="16" t="s">
        <v>127</v>
      </c>
      <c r="G1" s="39" t="s">
        <v>472</v>
      </c>
    </row>
    <row r="2" spans="1:7" ht="13" x14ac:dyDescent="0.25">
      <c r="A2" s="19" t="s">
        <v>167</v>
      </c>
      <c r="B2" s="20" t="s">
        <v>207</v>
      </c>
      <c r="C2" s="21"/>
      <c r="D2" s="19"/>
      <c r="E2" s="21">
        <v>40532</v>
      </c>
      <c r="F2" s="19" t="s">
        <v>20</v>
      </c>
      <c r="G2" s="19" t="s">
        <v>104</v>
      </c>
    </row>
    <row r="3" spans="1:7" ht="13" x14ac:dyDescent="0.25">
      <c r="A3" s="19" t="s">
        <v>167</v>
      </c>
      <c r="B3" s="20" t="s">
        <v>100</v>
      </c>
      <c r="C3" s="21"/>
      <c r="D3" s="19"/>
      <c r="E3" s="21">
        <v>40518</v>
      </c>
      <c r="F3" s="19" t="s">
        <v>20</v>
      </c>
      <c r="G3" s="19" t="s">
        <v>104</v>
      </c>
    </row>
    <row r="4" spans="1:7" ht="13" x14ac:dyDescent="0.25">
      <c r="A4" s="19" t="s">
        <v>167</v>
      </c>
      <c r="B4" s="20" t="s">
        <v>144</v>
      </c>
      <c r="C4" s="21"/>
      <c r="D4" s="19"/>
      <c r="E4" s="21">
        <v>39462</v>
      </c>
      <c r="F4" s="19" t="s">
        <v>20</v>
      </c>
      <c r="G4" s="19" t="s">
        <v>104</v>
      </c>
    </row>
    <row r="5" spans="1:7" ht="13" x14ac:dyDescent="0.25">
      <c r="A5" s="19" t="s">
        <v>167</v>
      </c>
      <c r="B5" s="20" t="s">
        <v>153</v>
      </c>
      <c r="C5" s="21"/>
      <c r="D5" s="19"/>
      <c r="E5" s="21">
        <v>39540</v>
      </c>
      <c r="F5" s="19" t="s">
        <v>20</v>
      </c>
      <c r="G5" s="19" t="s">
        <v>104</v>
      </c>
    </row>
    <row r="6" spans="1:7" ht="13" x14ac:dyDescent="0.25">
      <c r="A6" s="19" t="s">
        <v>167</v>
      </c>
      <c r="B6" s="20" t="s">
        <v>189</v>
      </c>
      <c r="C6" s="21"/>
      <c r="D6" s="19"/>
      <c r="E6" s="21">
        <v>40318</v>
      </c>
      <c r="F6" s="19" t="s">
        <v>20</v>
      </c>
      <c r="G6" s="19" t="s">
        <v>104</v>
      </c>
    </row>
    <row r="7" spans="1:7" ht="13" x14ac:dyDescent="0.25">
      <c r="A7" s="19" t="s">
        <v>167</v>
      </c>
      <c r="B7" s="20" t="s">
        <v>41</v>
      </c>
      <c r="C7" s="21"/>
      <c r="D7" s="19"/>
      <c r="E7" s="21">
        <v>43066</v>
      </c>
      <c r="F7" s="19" t="s">
        <v>20</v>
      </c>
      <c r="G7" s="19" t="s">
        <v>104</v>
      </c>
    </row>
    <row r="8" spans="1:7" ht="13" x14ac:dyDescent="0.25">
      <c r="A8" s="10" t="s">
        <v>167</v>
      </c>
      <c r="B8" s="8" t="s">
        <v>309</v>
      </c>
      <c r="C8" s="9"/>
      <c r="D8" s="10"/>
      <c r="E8" s="9">
        <v>41082</v>
      </c>
      <c r="F8" s="10" t="s">
        <v>20</v>
      </c>
      <c r="G8" s="41" t="s">
        <v>468</v>
      </c>
    </row>
    <row r="9" spans="1:7" ht="13" x14ac:dyDescent="0.25">
      <c r="A9" s="10" t="s">
        <v>167</v>
      </c>
      <c r="B9" s="8" t="s">
        <v>165</v>
      </c>
      <c r="C9" s="9"/>
      <c r="D9" s="10"/>
      <c r="E9" s="9">
        <v>39657</v>
      </c>
      <c r="F9" s="10" t="s">
        <v>20</v>
      </c>
      <c r="G9" s="41" t="s">
        <v>462</v>
      </c>
    </row>
    <row r="10" spans="1:7" ht="13" x14ac:dyDescent="0.25">
      <c r="A10" s="10" t="s">
        <v>167</v>
      </c>
      <c r="B10" s="8" t="s">
        <v>206</v>
      </c>
      <c r="C10" s="9"/>
      <c r="D10" s="10"/>
      <c r="E10" s="9">
        <v>40515</v>
      </c>
      <c r="F10" s="9" t="s">
        <v>20</v>
      </c>
      <c r="G10" s="42" t="s">
        <v>462</v>
      </c>
    </row>
    <row r="11" spans="1:7" ht="13" x14ac:dyDescent="0.25">
      <c r="A11" s="10" t="s">
        <v>167</v>
      </c>
      <c r="B11" s="8" t="s">
        <v>204</v>
      </c>
      <c r="C11" s="9"/>
      <c r="D11" s="30"/>
      <c r="E11" s="9">
        <v>40415</v>
      </c>
      <c r="F11" s="10" t="s">
        <v>20</v>
      </c>
      <c r="G11" s="41" t="s">
        <v>462</v>
      </c>
    </row>
    <row r="12" spans="1:7" ht="13" x14ac:dyDescent="0.25">
      <c r="A12" s="10" t="s">
        <v>167</v>
      </c>
      <c r="B12" s="8" t="s">
        <v>308</v>
      </c>
      <c r="C12" s="9"/>
      <c r="D12" s="10"/>
      <c r="E12" s="9">
        <v>41054</v>
      </c>
      <c r="F12" s="10" t="s">
        <v>20</v>
      </c>
      <c r="G12" s="41" t="s">
        <v>462</v>
      </c>
    </row>
    <row r="13" spans="1:7" ht="13" x14ac:dyDescent="0.25">
      <c r="A13" s="10" t="s">
        <v>167</v>
      </c>
      <c r="B13" s="8" t="s">
        <v>51</v>
      </c>
      <c r="C13" s="9"/>
      <c r="D13" s="10"/>
      <c r="E13" s="9">
        <v>38441</v>
      </c>
      <c r="F13" s="10" t="s">
        <v>20</v>
      </c>
      <c r="G13" s="10" t="s">
        <v>105</v>
      </c>
    </row>
    <row r="14" spans="1:7" ht="13" x14ac:dyDescent="0.25">
      <c r="A14" s="10" t="s">
        <v>167</v>
      </c>
      <c r="B14" s="8" t="s">
        <v>136</v>
      </c>
      <c r="C14" s="9"/>
      <c r="D14" s="10"/>
      <c r="E14" s="9">
        <v>39381</v>
      </c>
      <c r="F14" s="10" t="s">
        <v>20</v>
      </c>
      <c r="G14" s="10" t="s">
        <v>105</v>
      </c>
    </row>
    <row r="15" spans="1:7" ht="13" x14ac:dyDescent="0.25">
      <c r="A15" s="10" t="s">
        <v>167</v>
      </c>
      <c r="B15" s="8" t="s">
        <v>141</v>
      </c>
      <c r="C15" s="9"/>
      <c r="D15" s="10"/>
      <c r="E15" s="9">
        <v>39416</v>
      </c>
      <c r="F15" s="10" t="s">
        <v>20</v>
      </c>
      <c r="G15" s="10" t="s">
        <v>105</v>
      </c>
    </row>
    <row r="16" spans="1:7" ht="13" x14ac:dyDescent="0.25">
      <c r="A16" s="10" t="s">
        <v>167</v>
      </c>
      <c r="B16" s="8" t="s">
        <v>70</v>
      </c>
      <c r="C16" s="9"/>
      <c r="D16" s="10"/>
      <c r="E16" s="9">
        <v>38870</v>
      </c>
      <c r="F16" s="10" t="s">
        <v>20</v>
      </c>
      <c r="G16" s="10" t="s">
        <v>105</v>
      </c>
    </row>
    <row r="17" spans="1:7" ht="13" x14ac:dyDescent="0.25">
      <c r="A17" s="10" t="s">
        <v>167</v>
      </c>
      <c r="B17" s="8" t="s">
        <v>68</v>
      </c>
      <c r="C17" s="9"/>
      <c r="D17" s="10"/>
      <c r="E17" s="9">
        <v>38778</v>
      </c>
      <c r="F17" s="10" t="s">
        <v>20</v>
      </c>
      <c r="G17" s="10" t="s">
        <v>105</v>
      </c>
    </row>
    <row r="18" spans="1:7" ht="13" x14ac:dyDescent="0.25">
      <c r="A18" s="10" t="s">
        <v>167</v>
      </c>
      <c r="B18" s="8" t="s">
        <v>134</v>
      </c>
      <c r="C18" s="9"/>
      <c r="D18" s="9"/>
      <c r="E18" s="9">
        <v>39370</v>
      </c>
      <c r="F18" s="9" t="s">
        <v>20</v>
      </c>
      <c r="G18" s="9" t="s">
        <v>105</v>
      </c>
    </row>
    <row r="19" spans="1:7" ht="13" x14ac:dyDescent="0.25">
      <c r="A19" s="10" t="s">
        <v>167</v>
      </c>
      <c r="B19" s="8" t="s">
        <v>64</v>
      </c>
      <c r="C19" s="9"/>
      <c r="D19" s="10"/>
      <c r="E19" s="9">
        <v>38925</v>
      </c>
      <c r="F19" s="10" t="s">
        <v>20</v>
      </c>
      <c r="G19" s="10" t="s">
        <v>105</v>
      </c>
    </row>
    <row r="20" spans="1:7" ht="13" x14ac:dyDescent="0.25">
      <c r="A20" s="10" t="s">
        <v>167</v>
      </c>
      <c r="B20" s="8" t="s">
        <v>73</v>
      </c>
      <c r="C20" s="9"/>
      <c r="D20" s="10"/>
      <c r="E20" s="9">
        <v>38999</v>
      </c>
      <c r="F20" s="10" t="s">
        <v>20</v>
      </c>
      <c r="G20" s="10" t="s">
        <v>105</v>
      </c>
    </row>
    <row r="21" spans="1:7" ht="13" x14ac:dyDescent="0.25">
      <c r="A21" s="10" t="s">
        <v>167</v>
      </c>
      <c r="B21" s="8" t="s">
        <v>84</v>
      </c>
      <c r="C21" s="9"/>
      <c r="D21" s="10"/>
      <c r="E21" s="9">
        <v>39198</v>
      </c>
      <c r="F21" s="10" t="s">
        <v>20</v>
      </c>
      <c r="G21" s="10" t="s">
        <v>105</v>
      </c>
    </row>
    <row r="22" spans="1:7" ht="13" x14ac:dyDescent="0.25">
      <c r="A22" s="10" t="s">
        <v>167</v>
      </c>
      <c r="B22" s="8" t="s">
        <v>44</v>
      </c>
      <c r="C22" s="9"/>
      <c r="D22" s="10"/>
      <c r="E22" s="9">
        <v>38653</v>
      </c>
      <c r="F22" s="10" t="s">
        <v>20</v>
      </c>
      <c r="G22" s="10" t="s">
        <v>105</v>
      </c>
    </row>
    <row r="23" spans="1:7" ht="13" x14ac:dyDescent="0.25">
      <c r="A23" s="10" t="s">
        <v>167</v>
      </c>
      <c r="B23" s="8" t="s">
        <v>92</v>
      </c>
      <c r="C23" s="9"/>
      <c r="D23" s="10"/>
      <c r="E23" s="9">
        <v>39129</v>
      </c>
      <c r="F23" s="10" t="s">
        <v>20</v>
      </c>
      <c r="G23" s="10" t="s">
        <v>105</v>
      </c>
    </row>
    <row r="24" spans="1:7" ht="13" x14ac:dyDescent="0.25">
      <c r="A24" s="10" t="s">
        <v>167</v>
      </c>
      <c r="B24" s="8" t="s">
        <v>77</v>
      </c>
      <c r="C24" s="9"/>
      <c r="D24" s="10"/>
      <c r="E24" s="9">
        <v>38982</v>
      </c>
      <c r="F24" s="43" t="s">
        <v>20</v>
      </c>
      <c r="G24" s="43" t="s">
        <v>105</v>
      </c>
    </row>
    <row r="25" spans="1:7" ht="13" x14ac:dyDescent="0.25">
      <c r="A25" s="10" t="s">
        <v>167</v>
      </c>
      <c r="B25" s="8" t="s">
        <v>176</v>
      </c>
      <c r="C25" s="9"/>
      <c r="D25" s="10"/>
      <c r="E25" s="9">
        <v>40084</v>
      </c>
      <c r="F25" s="43" t="s">
        <v>20</v>
      </c>
      <c r="G25" s="43" t="s">
        <v>105</v>
      </c>
    </row>
    <row r="26" spans="1:7" ht="13" x14ac:dyDescent="0.25">
      <c r="A26" s="10" t="s">
        <v>167</v>
      </c>
      <c r="B26" s="8" t="s">
        <v>116</v>
      </c>
      <c r="C26" s="9"/>
      <c r="D26" s="10"/>
      <c r="E26" s="9">
        <v>39276</v>
      </c>
      <c r="F26" s="9" t="s">
        <v>20</v>
      </c>
      <c r="G26" s="9" t="s">
        <v>105</v>
      </c>
    </row>
    <row r="27" spans="1:7" ht="13" x14ac:dyDescent="0.25">
      <c r="A27" s="10" t="s">
        <v>167</v>
      </c>
      <c r="B27" s="8" t="s">
        <v>87</v>
      </c>
      <c r="C27" s="9"/>
      <c r="D27" s="10"/>
      <c r="E27" s="9">
        <v>39113</v>
      </c>
      <c r="F27" s="9" t="s">
        <v>20</v>
      </c>
      <c r="G27" s="9" t="s">
        <v>105</v>
      </c>
    </row>
    <row r="28" spans="1:7" ht="13" x14ac:dyDescent="0.25">
      <c r="A28" s="10" t="s">
        <v>167</v>
      </c>
      <c r="B28" s="8" t="s">
        <v>138</v>
      </c>
      <c r="C28" s="9"/>
      <c r="D28" s="10"/>
      <c r="E28" s="9">
        <v>39384</v>
      </c>
      <c r="F28" s="10" t="s">
        <v>20</v>
      </c>
      <c r="G28" s="10" t="s">
        <v>105</v>
      </c>
    </row>
    <row r="29" spans="1:7" ht="13" x14ac:dyDescent="0.25">
      <c r="A29" s="10" t="s">
        <v>167</v>
      </c>
      <c r="B29" s="8" t="s">
        <v>89</v>
      </c>
      <c r="C29" s="9"/>
      <c r="D29" s="10"/>
      <c r="E29" s="9">
        <v>39202</v>
      </c>
      <c r="F29" s="10" t="s">
        <v>20</v>
      </c>
      <c r="G29" s="10" t="s">
        <v>105</v>
      </c>
    </row>
    <row r="30" spans="1:7" ht="13" x14ac:dyDescent="0.25">
      <c r="A30" s="10" t="s">
        <v>167</v>
      </c>
      <c r="B30" s="8" t="s">
        <v>214</v>
      </c>
      <c r="C30" s="9"/>
      <c r="D30" s="10"/>
      <c r="E30" s="9">
        <v>40581</v>
      </c>
      <c r="F30" s="10" t="s">
        <v>20</v>
      </c>
      <c r="G30" s="10" t="s">
        <v>105</v>
      </c>
    </row>
    <row r="31" spans="1:7" ht="13" x14ac:dyDescent="0.25">
      <c r="A31" s="10" t="s">
        <v>167</v>
      </c>
      <c r="B31" s="8" t="s">
        <v>174</v>
      </c>
      <c r="C31" s="9"/>
      <c r="D31" s="10"/>
      <c r="E31" s="9">
        <v>39013</v>
      </c>
      <c r="F31" s="9" t="s">
        <v>20</v>
      </c>
      <c r="G31" s="9" t="s">
        <v>105</v>
      </c>
    </row>
    <row r="32" spans="1:7" ht="13" x14ac:dyDescent="0.25">
      <c r="A32" s="10" t="s">
        <v>167</v>
      </c>
      <c r="B32" s="8" t="s">
        <v>190</v>
      </c>
      <c r="C32" s="9"/>
      <c r="D32" s="10"/>
      <c r="E32" s="9">
        <v>39279</v>
      </c>
      <c r="F32" s="10" t="s">
        <v>20</v>
      </c>
      <c r="G32" s="9" t="s">
        <v>105</v>
      </c>
    </row>
    <row r="33" spans="1:7" ht="13" x14ac:dyDescent="0.25">
      <c r="A33" s="10" t="s">
        <v>167</v>
      </c>
      <c r="B33" s="8" t="s">
        <v>121</v>
      </c>
      <c r="C33" s="9"/>
      <c r="D33" s="10"/>
      <c r="E33" s="9">
        <v>39290</v>
      </c>
      <c r="F33" s="10" t="s">
        <v>20</v>
      </c>
      <c r="G33" s="10" t="s">
        <v>105</v>
      </c>
    </row>
    <row r="34" spans="1:7" ht="13" x14ac:dyDescent="0.25">
      <c r="A34" s="10" t="s">
        <v>167</v>
      </c>
      <c r="B34" s="8" t="s">
        <v>85</v>
      </c>
      <c r="C34" s="9"/>
      <c r="D34" s="10"/>
      <c r="E34" s="9">
        <v>39191</v>
      </c>
      <c r="F34" s="10" t="s">
        <v>20</v>
      </c>
      <c r="G34" s="10" t="s">
        <v>105</v>
      </c>
    </row>
    <row r="35" spans="1:7" ht="13" x14ac:dyDescent="0.25">
      <c r="A35" s="10" t="s">
        <v>167</v>
      </c>
      <c r="B35" s="8" t="s">
        <v>37</v>
      </c>
      <c r="C35" s="9"/>
      <c r="D35" s="10"/>
      <c r="E35" s="9">
        <v>38310</v>
      </c>
      <c r="F35" s="10" t="s">
        <v>20</v>
      </c>
      <c r="G35" s="10" t="s">
        <v>105</v>
      </c>
    </row>
    <row r="36" spans="1:7" ht="13" x14ac:dyDescent="0.25">
      <c r="A36" s="10" t="s">
        <v>167</v>
      </c>
      <c r="B36" s="8" t="s">
        <v>143</v>
      </c>
      <c r="C36" s="9"/>
      <c r="D36" s="10"/>
      <c r="E36" s="9">
        <v>39435</v>
      </c>
      <c r="F36" s="10" t="s">
        <v>20</v>
      </c>
      <c r="G36" s="10" t="s">
        <v>105</v>
      </c>
    </row>
    <row r="37" spans="1:7" ht="13" x14ac:dyDescent="0.25">
      <c r="A37" s="10" t="s">
        <v>167</v>
      </c>
      <c r="B37" s="8" t="s">
        <v>275</v>
      </c>
      <c r="C37" s="9"/>
      <c r="D37" s="10"/>
      <c r="E37" s="9">
        <v>38548</v>
      </c>
      <c r="F37" s="10" t="s">
        <v>20</v>
      </c>
      <c r="G37" s="10" t="s">
        <v>105</v>
      </c>
    </row>
    <row r="38" spans="1:7" ht="13" x14ac:dyDescent="0.25">
      <c r="A38" s="10" t="s">
        <v>167</v>
      </c>
      <c r="B38" s="8" t="s">
        <v>203</v>
      </c>
      <c r="C38" s="9"/>
      <c r="D38" s="10"/>
      <c r="E38" s="9">
        <v>40403</v>
      </c>
      <c r="F38" s="10" t="s">
        <v>20</v>
      </c>
      <c r="G38" s="10" t="s">
        <v>105</v>
      </c>
    </row>
    <row r="39" spans="1:7" ht="13" x14ac:dyDescent="0.25">
      <c r="A39" s="10" t="s">
        <v>167</v>
      </c>
      <c r="B39" s="8" t="s">
        <v>180</v>
      </c>
      <c r="C39" s="9"/>
      <c r="D39" s="10"/>
      <c r="E39" s="9">
        <v>40114</v>
      </c>
      <c r="F39" s="10" t="s">
        <v>20</v>
      </c>
      <c r="G39" s="10" t="s">
        <v>105</v>
      </c>
    </row>
    <row r="40" spans="1:7" ht="13" x14ac:dyDescent="0.25">
      <c r="A40" s="10" t="s">
        <v>167</v>
      </c>
      <c r="B40" s="8" t="s">
        <v>284</v>
      </c>
      <c r="C40" s="9"/>
      <c r="D40" s="10"/>
      <c r="E40" s="9">
        <v>39657</v>
      </c>
      <c r="F40" s="10" t="s">
        <v>20</v>
      </c>
      <c r="G40" s="10" t="s">
        <v>105</v>
      </c>
    </row>
    <row r="41" spans="1:7" ht="13" x14ac:dyDescent="0.25">
      <c r="A41" s="10" t="s">
        <v>167</v>
      </c>
      <c r="B41" s="8" t="s">
        <v>163</v>
      </c>
      <c r="C41" s="9"/>
      <c r="D41" s="10"/>
      <c r="E41" s="9">
        <v>39612</v>
      </c>
      <c r="F41" s="10" t="s">
        <v>20</v>
      </c>
      <c r="G41" s="10" t="s">
        <v>105</v>
      </c>
    </row>
    <row r="42" spans="1:7" ht="13" x14ac:dyDescent="0.25">
      <c r="A42" s="10" t="s">
        <v>167</v>
      </c>
      <c r="B42" s="8" t="s">
        <v>187</v>
      </c>
      <c r="C42" s="9"/>
      <c r="D42" s="10"/>
      <c r="E42" s="9">
        <v>40214</v>
      </c>
      <c r="F42" s="10" t="s">
        <v>20</v>
      </c>
      <c r="G42" s="10" t="s">
        <v>105</v>
      </c>
    </row>
    <row r="43" spans="1:7" ht="13" x14ac:dyDescent="0.25">
      <c r="A43" s="10" t="s">
        <v>167</v>
      </c>
      <c r="B43" s="8" t="s">
        <v>303</v>
      </c>
      <c r="C43" s="9"/>
      <c r="D43" s="10"/>
      <c r="E43" s="9">
        <v>41935</v>
      </c>
      <c r="F43" s="10" t="s">
        <v>20</v>
      </c>
      <c r="G43" s="10" t="s">
        <v>105</v>
      </c>
    </row>
    <row r="44" spans="1:7" ht="13" x14ac:dyDescent="0.25">
      <c r="A44" s="10" t="s">
        <v>167</v>
      </c>
      <c r="B44" s="8" t="s">
        <v>172</v>
      </c>
      <c r="C44" s="9"/>
      <c r="D44" s="10"/>
      <c r="E44" s="9">
        <v>39959</v>
      </c>
      <c r="F44" s="10" t="s">
        <v>20</v>
      </c>
      <c r="G44" s="10" t="s">
        <v>105</v>
      </c>
    </row>
    <row r="45" spans="1:7" ht="13" x14ac:dyDescent="0.25">
      <c r="A45" s="10" t="s">
        <v>167</v>
      </c>
      <c r="B45" s="8" t="s">
        <v>221</v>
      </c>
      <c r="C45" s="9"/>
      <c r="D45" s="10"/>
      <c r="E45" s="9">
        <v>40721</v>
      </c>
      <c r="F45" s="10" t="s">
        <v>20</v>
      </c>
      <c r="G45" s="10" t="s">
        <v>105</v>
      </c>
    </row>
    <row r="46" spans="1:7" ht="13" x14ac:dyDescent="0.25">
      <c r="A46" s="10" t="s">
        <v>167</v>
      </c>
      <c r="B46" s="8" t="s">
        <v>186</v>
      </c>
      <c r="C46" s="9"/>
      <c r="D46" s="10"/>
      <c r="E46" s="9">
        <v>40207</v>
      </c>
      <c r="F46" s="10" t="s">
        <v>20</v>
      </c>
      <c r="G46" s="10" t="s">
        <v>105</v>
      </c>
    </row>
    <row r="47" spans="1:7" ht="13" x14ac:dyDescent="0.25">
      <c r="A47" s="10" t="s">
        <v>167</v>
      </c>
      <c r="B47" s="8" t="s">
        <v>88</v>
      </c>
      <c r="C47" s="9"/>
      <c r="D47" s="10"/>
      <c r="E47" s="9">
        <v>39195</v>
      </c>
      <c r="F47" s="10" t="s">
        <v>20</v>
      </c>
      <c r="G47" s="10" t="s">
        <v>105</v>
      </c>
    </row>
    <row r="48" spans="1:7" ht="13" x14ac:dyDescent="0.25">
      <c r="A48" s="10" t="s">
        <v>167</v>
      </c>
      <c r="B48" s="8" t="s">
        <v>191</v>
      </c>
      <c r="C48" s="9"/>
      <c r="D48" s="10"/>
      <c r="E48" s="9">
        <v>40221</v>
      </c>
      <c r="F48" s="43" t="s">
        <v>20</v>
      </c>
      <c r="G48" s="43" t="s">
        <v>470</v>
      </c>
    </row>
  </sheetData>
  <sortState xmlns:xlrd2="http://schemas.microsoft.com/office/spreadsheetml/2017/richdata2" ref="A8:G48">
    <sortCondition ref="G1"/>
  </sortState>
  <pageMargins left="0.511811024" right="0.511811024" top="0.78740157499999996" bottom="0.78740157499999996" header="0.31496062000000002" footer="0.31496062000000002"/>
  <pageSetup paperSize="9" orientation="portrait" r:id="rId1"/>
  <headerFooter>
    <oddFooter>&amp;C&amp;1#&amp;"Calibri"&amp;10&amp;K000000INFORMAÇÃO INTERNA – INTERNAL INFORMATION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0"/>
  <sheetViews>
    <sheetView showGridLines="0" workbookViewId="0">
      <selection activeCell="C32" sqref="C32"/>
    </sheetView>
  </sheetViews>
  <sheetFormatPr defaultRowHeight="12.5" x14ac:dyDescent="0.25"/>
  <cols>
    <col min="1" max="1" width="2.81640625" customWidth="1"/>
    <col min="2" max="2" width="19.81640625" bestFit="1" customWidth="1"/>
    <col min="3" max="3" width="58.26953125" customWidth="1"/>
  </cols>
  <sheetData>
    <row r="2" spans="2:3" ht="13" x14ac:dyDescent="0.3">
      <c r="B2" s="65" t="s">
        <v>379</v>
      </c>
      <c r="C2" s="66"/>
    </row>
    <row r="3" spans="2:3" x14ac:dyDescent="0.25">
      <c r="B3" s="37" t="s">
        <v>380</v>
      </c>
      <c r="C3" s="34"/>
    </row>
    <row r="4" spans="2:3" x14ac:dyDescent="0.25">
      <c r="B4" s="35" t="s">
        <v>381</v>
      </c>
      <c r="C4" s="34"/>
    </row>
    <row r="5" spans="2:3" x14ac:dyDescent="0.25">
      <c r="B5" s="35" t="s">
        <v>382</v>
      </c>
      <c r="C5" s="36" t="s">
        <v>386</v>
      </c>
    </row>
    <row r="6" spans="2:3" x14ac:dyDescent="0.25">
      <c r="B6" s="35" t="s">
        <v>383</v>
      </c>
      <c r="C6" s="34"/>
    </row>
    <row r="7" spans="2:3" x14ac:dyDescent="0.25">
      <c r="B7" s="35" t="s">
        <v>105</v>
      </c>
      <c r="C7" s="34"/>
    </row>
    <row r="8" spans="2:3" x14ac:dyDescent="0.25">
      <c r="B8" s="37" t="s">
        <v>377</v>
      </c>
      <c r="C8" s="34"/>
    </row>
    <row r="9" spans="2:3" x14ac:dyDescent="0.25">
      <c r="B9" s="35" t="s">
        <v>378</v>
      </c>
      <c r="C9" s="36" t="s">
        <v>385</v>
      </c>
    </row>
    <row r="10" spans="2:3" x14ac:dyDescent="0.25">
      <c r="B10" s="35" t="s">
        <v>384</v>
      </c>
      <c r="C10" s="34"/>
    </row>
  </sheetData>
  <mergeCells count="1">
    <mergeCell ref="B2:C2"/>
  </mergeCells>
  <pageMargins left="0.511811024" right="0.511811024" top="0.78740157499999996" bottom="0.78740157499999996" header="0.31496062000000002" footer="0.31496062000000002"/>
  <pageSetup paperSize="9" orientation="portrait" r:id="rId1"/>
  <headerFooter>
    <oddFooter>&amp;C&amp;1#&amp;"Calibri"&amp;10&amp;K000000INFORMAÇÃO INTERNA – INTERNAL INFORMATION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I32"/>
  <sheetViews>
    <sheetView zoomScaleNormal="100" workbookViewId="0">
      <pane xSplit="3" ySplit="3" topLeftCell="D4" activePane="bottomRight" state="frozen"/>
      <selection pane="topRight" activeCell="D1" sqref="D1"/>
      <selection pane="bottomLeft" activeCell="A4" sqref="A4"/>
      <selection pane="bottomRight" activeCell="E26" sqref="E26"/>
    </sheetView>
  </sheetViews>
  <sheetFormatPr defaultColWidth="9.1796875" defaultRowHeight="13" x14ac:dyDescent="0.25"/>
  <cols>
    <col min="1" max="1" width="3.7265625" style="1" customWidth="1"/>
    <col min="2" max="2" width="20.26953125" style="1" customWidth="1"/>
    <col min="3" max="3" width="16.81640625" style="2" bestFit="1" customWidth="1"/>
    <col min="4" max="4" width="18.81640625" style="3" bestFit="1" customWidth="1"/>
    <col min="5" max="5" width="14.1796875" style="1" bestFit="1" customWidth="1"/>
    <col min="6" max="6" width="18.81640625" style="1" bestFit="1" customWidth="1"/>
    <col min="7" max="7" width="14.1796875" style="1" bestFit="1" customWidth="1"/>
    <col min="8" max="8" width="93.26953125" style="26" customWidth="1"/>
    <col min="9" max="9" width="14.26953125" style="1" bestFit="1" customWidth="1"/>
    <col min="10" max="16384" width="9.1796875" style="1"/>
  </cols>
  <sheetData>
    <row r="2" spans="1:9" s="4" customFormat="1" x14ac:dyDescent="0.25">
      <c r="B2" s="22"/>
      <c r="C2" s="23"/>
      <c r="D2" s="64" t="s">
        <v>147</v>
      </c>
      <c r="E2" s="64"/>
      <c r="F2" s="62" t="s">
        <v>148</v>
      </c>
      <c r="G2" s="63"/>
      <c r="H2" s="24"/>
    </row>
    <row r="3" spans="1:9" s="4" customFormat="1" x14ac:dyDescent="0.25">
      <c r="B3" s="16" t="s">
        <v>103</v>
      </c>
      <c r="C3" s="17" t="s">
        <v>0</v>
      </c>
      <c r="D3" s="18" t="s">
        <v>157</v>
      </c>
      <c r="E3" s="16" t="s">
        <v>127</v>
      </c>
      <c r="F3" s="18" t="s">
        <v>157</v>
      </c>
      <c r="G3" s="16" t="s">
        <v>127</v>
      </c>
      <c r="H3" s="25" t="s">
        <v>159</v>
      </c>
    </row>
    <row r="4" spans="1:9" ht="12.75" customHeight="1" x14ac:dyDescent="0.25">
      <c r="B4" s="5" t="s">
        <v>166</v>
      </c>
      <c r="C4" s="6" t="s">
        <v>353</v>
      </c>
      <c r="D4" s="7">
        <v>42956</v>
      </c>
      <c r="E4" s="7" t="s">
        <v>158</v>
      </c>
      <c r="F4" s="7" t="s">
        <v>106</v>
      </c>
      <c r="G4" s="7" t="s">
        <v>158</v>
      </c>
      <c r="H4" s="33"/>
    </row>
    <row r="5" spans="1:9" ht="12.75" customHeight="1" x14ac:dyDescent="0.25">
      <c r="B5" s="5" t="s">
        <v>166</v>
      </c>
      <c r="C5" s="6" t="s">
        <v>65</v>
      </c>
      <c r="D5" s="7">
        <v>42956</v>
      </c>
      <c r="E5" s="7" t="s">
        <v>20</v>
      </c>
      <c r="F5" s="7" t="s">
        <v>106</v>
      </c>
      <c r="G5" s="7" t="s">
        <v>158</v>
      </c>
      <c r="H5" s="33"/>
    </row>
    <row r="6" spans="1:9" ht="12.75" customHeight="1" x14ac:dyDescent="0.25">
      <c r="C6" s="27"/>
      <c r="F6" s="3"/>
      <c r="G6" s="3"/>
    </row>
    <row r="7" spans="1:9" x14ac:dyDescent="0.25">
      <c r="B7" s="27" t="s">
        <v>287</v>
      </c>
    </row>
    <row r="9" spans="1:9" ht="13.5" thickBot="1" x14ac:dyDescent="0.3"/>
    <row r="10" spans="1:9" ht="13.5" thickTop="1" x14ac:dyDescent="0.25">
      <c r="B10" s="11">
        <f>COUNTIF($E$4:E317,"NM")</f>
        <v>1</v>
      </c>
      <c r="C10" s="12" t="s">
        <v>151</v>
      </c>
    </row>
    <row r="11" spans="1:9" x14ac:dyDescent="0.25">
      <c r="B11" s="13">
        <f>COUNTIF($E$4:E317,"N2")</f>
        <v>0</v>
      </c>
      <c r="C11" s="14" t="s">
        <v>150</v>
      </c>
    </row>
    <row r="12" spans="1:9" x14ac:dyDescent="0.25">
      <c r="B12" s="13">
        <f>COUNTIF($E$4:E317,"N1")</f>
        <v>0</v>
      </c>
      <c r="C12" s="14" t="s">
        <v>149</v>
      </c>
    </row>
    <row r="13" spans="1:9" x14ac:dyDescent="0.25">
      <c r="B13" s="13">
        <f>COUNTIF($E$4:E317,"MA")</f>
        <v>0</v>
      </c>
      <c r="C13" s="14" t="s">
        <v>152</v>
      </c>
    </row>
    <row r="14" spans="1:9" s="3" customFormat="1" ht="26" x14ac:dyDescent="0.25">
      <c r="A14" s="1"/>
      <c r="B14" s="13">
        <f>COUNTIF($E$4:E318,"MA N2")</f>
        <v>0</v>
      </c>
      <c r="C14" s="32" t="s">
        <v>304</v>
      </c>
      <c r="E14" s="1"/>
      <c r="F14" s="1"/>
      <c r="G14" s="1"/>
      <c r="H14" s="26"/>
      <c r="I14" s="1"/>
    </row>
    <row r="15" spans="1:9" s="3" customFormat="1" ht="13.5" thickBot="1" x14ac:dyDescent="0.3">
      <c r="A15" s="1"/>
      <c r="B15" s="15">
        <f>SUM(B10:B14)</f>
        <v>1</v>
      </c>
      <c r="C15" s="31" t="s">
        <v>261</v>
      </c>
      <c r="E15" s="1"/>
      <c r="F15" s="1"/>
      <c r="G15" s="1"/>
      <c r="H15" s="26"/>
      <c r="I15" s="1"/>
    </row>
    <row r="16" spans="1:9" s="3" customFormat="1" ht="13.5" thickTop="1" x14ac:dyDescent="0.25">
      <c r="A16" s="1"/>
      <c r="B16" s="1"/>
      <c r="C16" s="2"/>
      <c r="E16" s="1"/>
      <c r="F16" s="1"/>
      <c r="G16" s="1"/>
      <c r="H16" s="26"/>
      <c r="I16" s="1"/>
    </row>
    <row r="17" spans="1:9" s="3" customFormat="1" x14ac:dyDescent="0.25">
      <c r="A17" s="1"/>
      <c r="B17" s="28"/>
      <c r="C17" s="2"/>
      <c r="E17" s="1"/>
      <c r="F17" s="1"/>
      <c r="G17" s="1"/>
      <c r="H17" s="26"/>
      <c r="I17" s="1"/>
    </row>
    <row r="18" spans="1:9" s="3" customFormat="1" x14ac:dyDescent="0.25">
      <c r="A18" s="1"/>
      <c r="B18" s="29"/>
      <c r="C18" s="2"/>
      <c r="E18" s="1"/>
      <c r="F18" s="1"/>
      <c r="G18" s="1"/>
      <c r="H18" s="26"/>
      <c r="I18" s="1"/>
    </row>
    <row r="19" spans="1:9" s="3" customFormat="1" x14ac:dyDescent="0.25">
      <c r="A19" s="1"/>
      <c r="B19" s="28"/>
      <c r="C19" s="2"/>
      <c r="E19" s="1"/>
      <c r="F19" s="1"/>
      <c r="G19" s="1"/>
      <c r="H19" s="26"/>
      <c r="I19" s="1"/>
    </row>
    <row r="20" spans="1:9" s="3" customFormat="1" x14ac:dyDescent="0.25">
      <c r="A20" s="1"/>
      <c r="B20" s="28"/>
      <c r="C20" s="2"/>
      <c r="E20" s="1"/>
      <c r="F20" s="1"/>
      <c r="G20" s="1"/>
      <c r="H20" s="26"/>
      <c r="I20" s="1"/>
    </row>
    <row r="32" spans="1:9" x14ac:dyDescent="0.25">
      <c r="F32" s="30"/>
    </row>
  </sheetData>
  <autoFilter ref="B3:H5" xr:uid="{00000000-0009-0000-0000-000002000000}"/>
  <mergeCells count="2">
    <mergeCell ref="D2:E2"/>
    <mergeCell ref="F2:G2"/>
  </mergeCells>
  <pageMargins left="0.78740157480314965" right="0.78740157480314965" top="0.98425196850393704" bottom="0.98425196850393704" header="0.51181102362204722" footer="0.51181102362204722"/>
  <pageSetup paperSize="9" scale="43" orientation="portrait" r:id="rId1"/>
  <headerFooter alignWithMargins="0">
    <oddFooter>&amp;C&amp;1#&amp;"Calibri"&amp;10&amp;K000000INFORMAÇÃO INTERNA – INTERNAL INFORMATION</oddFooter>
  </headerFooter>
  <colBreaks count="1" manualBreakCount="1">
    <brk id="7" max="19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2</vt:i4>
      </vt:variant>
    </vt:vector>
  </HeadingPairs>
  <TitlesOfParts>
    <vt:vector size="7" baseType="lpstr">
      <vt:lpstr>Segmento</vt:lpstr>
      <vt:lpstr>Planilha2</vt:lpstr>
      <vt:lpstr>Planilha1</vt:lpstr>
      <vt:lpstr>Definições</vt:lpstr>
      <vt:lpstr>Destaque Estatal</vt:lpstr>
      <vt:lpstr>'Destaque Estatal'!Area_de_impressao</vt:lpstr>
      <vt:lpstr>Segmento!Area_de_impressao</vt:lpstr>
    </vt:vector>
  </TitlesOfParts>
  <Company>Bovespa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TRibeiro</dc:creator>
  <cp:lastModifiedBy>Ricardo Tonini Rodriguez</cp:lastModifiedBy>
  <cp:lastPrinted>2019-02-07T17:53:24Z</cp:lastPrinted>
  <dcterms:created xsi:type="dcterms:W3CDTF">2007-06-08T15:15:00Z</dcterms:created>
  <dcterms:modified xsi:type="dcterms:W3CDTF">2025-02-06T12:03:35Z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aeda764-ac5d-4c78-8b24-fe1405747852_Enabled">
    <vt:lpwstr>true</vt:lpwstr>
  </property>
  <property fmtid="{D5CDD505-2E9C-101B-9397-08002B2CF9AE}" pid="3" name="MSIP_Label_4aeda764-ac5d-4c78-8b24-fe1405747852_SetDate">
    <vt:lpwstr>2020-10-26T12:20:52Z</vt:lpwstr>
  </property>
  <property fmtid="{D5CDD505-2E9C-101B-9397-08002B2CF9AE}" pid="4" name="MSIP_Label_4aeda764-ac5d-4c78-8b24-fe1405747852_Method">
    <vt:lpwstr>Standard</vt:lpwstr>
  </property>
  <property fmtid="{D5CDD505-2E9C-101B-9397-08002B2CF9AE}" pid="5" name="MSIP_Label_4aeda764-ac5d-4c78-8b24-fe1405747852_Name">
    <vt:lpwstr>4aeda764-ac5d-4c78-8b24-fe1405747852</vt:lpwstr>
  </property>
  <property fmtid="{D5CDD505-2E9C-101B-9397-08002B2CF9AE}" pid="6" name="MSIP_Label_4aeda764-ac5d-4c78-8b24-fe1405747852_SiteId">
    <vt:lpwstr>f9cfd8cb-c4a5-4677-b65d-3150dda310c9</vt:lpwstr>
  </property>
  <property fmtid="{D5CDD505-2E9C-101B-9397-08002B2CF9AE}" pid="7" name="MSIP_Label_4aeda764-ac5d-4c78-8b24-fe1405747852_ActionId">
    <vt:lpwstr>b46cd4ec-0651-4548-b37f-fab6b0c9f073</vt:lpwstr>
  </property>
  <property fmtid="{D5CDD505-2E9C-101B-9397-08002B2CF9AE}" pid="8" name="MSIP_Label_4aeda764-ac5d-4c78-8b24-fe1405747852_ContentBits">
    <vt:lpwstr>2</vt:lpwstr>
  </property>
</Properties>
</file>